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zapísaní 12_9_2014" sheetId="1" r:id="rId1"/>
    <sheet name="novoprijatí" sheetId="2" r:id="rId2"/>
    <sheet name="AIS zapísaní" sheetId="3" r:id="rId3"/>
    <sheet name="AIS noví" sheetId="4" r:id="rId4"/>
  </sheets>
  <definedNames/>
  <calcPr fullCalcOnLoad="1"/>
</workbook>
</file>

<file path=xl/sharedStrings.xml><?xml version="1.0" encoding="utf-8"?>
<sst xmlns="http://schemas.openxmlformats.org/spreadsheetml/2006/main" count="235" uniqueCount="71">
  <si>
    <t>Študijné programy</t>
  </si>
  <si>
    <t>1. - 6.</t>
  </si>
  <si>
    <t>Ročník</t>
  </si>
  <si>
    <t>Novo prijatí do 1. ročníka</t>
  </si>
  <si>
    <t>Fakulta</t>
  </si>
  <si>
    <t>Kód</t>
  </si>
  <si>
    <t>Názov</t>
  </si>
  <si>
    <t>Štd. dĺžka</t>
  </si>
  <si>
    <t>Druh</t>
  </si>
  <si>
    <t>forma</t>
  </si>
  <si>
    <t>celkom</t>
  </si>
  <si>
    <t>ženy</t>
  </si>
  <si>
    <t>opakujúci</t>
  </si>
  <si>
    <t>-</t>
  </si>
  <si>
    <t>samoplátci</t>
  </si>
  <si>
    <t>SjF</t>
  </si>
  <si>
    <t>3901R05-P</t>
  </si>
  <si>
    <t xml:space="preserve">aplikovaná mechanika a mechatronika </t>
  </si>
  <si>
    <t>denná</t>
  </si>
  <si>
    <t>2621R16-P</t>
  </si>
  <si>
    <t>automatizácia a informatizácia strojov a procesov</t>
  </si>
  <si>
    <t>2353R02-P</t>
  </si>
  <si>
    <t>automobily, lode a spaľovacie motory</t>
  </si>
  <si>
    <t>3921R09-P</t>
  </si>
  <si>
    <t>energetické strojárstvo</t>
  </si>
  <si>
    <t>2354R06-P</t>
  </si>
  <si>
    <t xml:space="preserve">procesná a environmentálna technika </t>
  </si>
  <si>
    <t>2305R19-P</t>
  </si>
  <si>
    <t>strojárske technológie a materiály</t>
  </si>
  <si>
    <t>2329R11-P</t>
  </si>
  <si>
    <t>výrobné systémy a manažérstvo kvality</t>
  </si>
  <si>
    <t>3901T00-P</t>
  </si>
  <si>
    <t>aplikovaná mechanika</t>
  </si>
  <si>
    <t>2621T16-P</t>
  </si>
  <si>
    <t>2353T02-P</t>
  </si>
  <si>
    <t>3921T08-P</t>
  </si>
  <si>
    <t>hydraulické a pneumatické stroje a zariadenia</t>
  </si>
  <si>
    <t>2354T02-P</t>
  </si>
  <si>
    <t>chemické a potravinárske stroje a zariadenia</t>
  </si>
  <si>
    <t>2386T09-P</t>
  </si>
  <si>
    <t>kvalita produkcie v strojárskych podnikoch</t>
  </si>
  <si>
    <t>2387T00-P</t>
  </si>
  <si>
    <t>mechatronika</t>
  </si>
  <si>
    <t>3973T05-P</t>
  </si>
  <si>
    <t>meranie a skúšobníctvo</t>
  </si>
  <si>
    <t>2305T19-P</t>
  </si>
  <si>
    <t>2302T09-P</t>
  </si>
  <si>
    <t>stroje a zariadenia pre stavebníctvo, úpravníctvo a poľnohospodárstvo</t>
  </si>
  <si>
    <t>3921T07-P</t>
  </si>
  <si>
    <t>tepelné energetické stroje a zariadenia</t>
  </si>
  <si>
    <t>2329T21-P</t>
  </si>
  <si>
    <t>výrobná a environmentálna technika</t>
  </si>
  <si>
    <t>prez.m.</t>
  </si>
  <si>
    <t>komb.m.</t>
  </si>
  <si>
    <t>Študijný program</t>
  </si>
  <si>
    <t>Metóda</t>
  </si>
  <si>
    <t>BŠ</t>
  </si>
  <si>
    <t>BŠ spolu</t>
  </si>
  <si>
    <t>IŠ spolu</t>
  </si>
  <si>
    <t>BŠ + IŠ spolu</t>
  </si>
  <si>
    <t>prez.+komb.m.</t>
  </si>
  <si>
    <t>I.r</t>
  </si>
  <si>
    <t>Bakalársky, Inžiniersky úplný</t>
  </si>
  <si>
    <t>Inžiniersky</t>
  </si>
  <si>
    <t>gymnázium</t>
  </si>
  <si>
    <t>stredná odborná škola</t>
  </si>
  <si>
    <t>stredné odborné učilište</t>
  </si>
  <si>
    <t>a</t>
  </si>
  <si>
    <t>zo školy</t>
  </si>
  <si>
    <t>z pracovísk a odinakiaľ</t>
  </si>
  <si>
    <t>IŠ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</si>
</sst>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30" zoomScaleNormal="130" workbookViewId="0" topLeftCell="A1">
      <pane ySplit="3" topLeftCell="BM7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57.00390625" style="21" customWidth="1"/>
    <col min="2" max="2" width="18.7109375" style="26" customWidth="1"/>
    <col min="3" max="7" width="9.7109375" style="26" customWidth="1"/>
    <col min="8" max="8" width="13.421875" style="26" customWidth="1"/>
  </cols>
  <sheetData>
    <row r="1" spans="1:8" ht="12.75">
      <c r="A1" s="2"/>
      <c r="B1" s="2"/>
      <c r="C1" s="3" t="s">
        <v>1</v>
      </c>
      <c r="D1" s="3" t="s">
        <v>2</v>
      </c>
      <c r="E1" s="3"/>
      <c r="F1" s="3"/>
      <c r="G1" s="3" t="s">
        <v>3</v>
      </c>
      <c r="H1" s="3"/>
    </row>
    <row r="2" spans="1:8" ht="12.75">
      <c r="A2" s="2"/>
      <c r="B2" s="2"/>
      <c r="C2" s="3"/>
      <c r="D2" s="4">
        <v>1</v>
      </c>
      <c r="E2" s="4">
        <v>2</v>
      </c>
      <c r="F2" s="4">
        <v>3</v>
      </c>
      <c r="G2" s="3"/>
      <c r="H2" s="3"/>
    </row>
    <row r="3" spans="1:8" ht="12.75">
      <c r="A3" s="18" t="s">
        <v>54</v>
      </c>
      <c r="B3" s="4" t="s">
        <v>55</v>
      </c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11</v>
      </c>
    </row>
    <row r="4" spans="1:8" ht="12.75">
      <c r="A4" s="5" t="s">
        <v>10</v>
      </c>
      <c r="B4" s="5"/>
      <c r="C4" s="6">
        <v>1136</v>
      </c>
      <c r="D4" s="6">
        <v>609</v>
      </c>
      <c r="E4" s="6">
        <v>349</v>
      </c>
      <c r="F4" s="6">
        <v>178</v>
      </c>
      <c r="G4" s="6">
        <v>607</v>
      </c>
      <c r="H4" s="6">
        <v>66</v>
      </c>
    </row>
    <row r="5" spans="1:8" ht="12.75">
      <c r="A5" s="7" t="s">
        <v>12</v>
      </c>
      <c r="B5" s="7"/>
      <c r="C5" s="8">
        <v>7</v>
      </c>
      <c r="D5" s="8">
        <v>2</v>
      </c>
      <c r="E5" s="8">
        <v>5</v>
      </c>
      <c r="F5" s="8">
        <v>0</v>
      </c>
      <c r="G5" s="8" t="s">
        <v>13</v>
      </c>
      <c r="H5" s="8" t="s">
        <v>13</v>
      </c>
    </row>
    <row r="6" spans="1:8" ht="12.75">
      <c r="A6" s="7" t="s">
        <v>14</v>
      </c>
      <c r="B6" s="7"/>
      <c r="C6" s="8">
        <v>139</v>
      </c>
      <c r="D6" s="8">
        <v>55</v>
      </c>
      <c r="E6" s="8">
        <v>41</v>
      </c>
      <c r="F6" s="8">
        <v>43</v>
      </c>
      <c r="G6" s="8">
        <v>55</v>
      </c>
      <c r="H6" s="8">
        <v>8</v>
      </c>
    </row>
    <row r="7" spans="1:8" ht="15.75">
      <c r="A7" s="22" t="s">
        <v>56</v>
      </c>
      <c r="B7" s="25"/>
      <c r="C7" s="8"/>
      <c r="D7" s="8"/>
      <c r="E7" s="8"/>
      <c r="F7" s="8"/>
      <c r="G7" s="8"/>
      <c r="H7" s="8"/>
    </row>
    <row r="8" spans="1:8" ht="12.75">
      <c r="A8" s="19" t="s">
        <v>17</v>
      </c>
      <c r="B8" s="8" t="s">
        <v>52</v>
      </c>
      <c r="C8" s="8">
        <v>129</v>
      </c>
      <c r="D8" s="8">
        <v>63</v>
      </c>
      <c r="E8" s="8">
        <v>26</v>
      </c>
      <c r="F8" s="8">
        <v>40</v>
      </c>
      <c r="G8" s="8">
        <v>62</v>
      </c>
      <c r="H8" s="8">
        <v>1</v>
      </c>
    </row>
    <row r="9" spans="1:8" ht="12.75">
      <c r="A9" s="19" t="s">
        <v>20</v>
      </c>
      <c r="B9" s="8" t="s">
        <v>52</v>
      </c>
      <c r="C9" s="8">
        <v>70</v>
      </c>
      <c r="D9" s="8">
        <v>31</v>
      </c>
      <c r="E9" s="8">
        <v>18</v>
      </c>
      <c r="F9" s="8">
        <v>21</v>
      </c>
      <c r="G9" s="8">
        <v>31</v>
      </c>
      <c r="H9" s="8">
        <v>3</v>
      </c>
    </row>
    <row r="10" spans="1:8" ht="12.75">
      <c r="A10" s="19" t="s">
        <v>22</v>
      </c>
      <c r="B10" s="8" t="s">
        <v>52</v>
      </c>
      <c r="C10" s="8">
        <v>260</v>
      </c>
      <c r="D10" s="8">
        <v>156</v>
      </c>
      <c r="E10" s="8">
        <v>57</v>
      </c>
      <c r="F10" s="8">
        <v>47</v>
      </c>
      <c r="G10" s="8">
        <v>156</v>
      </c>
      <c r="H10" s="8">
        <v>4</v>
      </c>
    </row>
    <row r="11" spans="1:8" ht="12.75">
      <c r="A11" s="19" t="s">
        <v>24</v>
      </c>
      <c r="B11" s="8" t="s">
        <v>52</v>
      </c>
      <c r="C11" s="8">
        <v>93</v>
      </c>
      <c r="D11" s="8">
        <v>55</v>
      </c>
      <c r="E11" s="8">
        <v>12</v>
      </c>
      <c r="F11" s="8">
        <v>26</v>
      </c>
      <c r="G11" s="8">
        <v>55</v>
      </c>
      <c r="H11" s="8">
        <v>6</v>
      </c>
    </row>
    <row r="12" spans="1:8" ht="12.75">
      <c r="A12" s="19" t="s">
        <v>26</v>
      </c>
      <c r="B12" s="8" t="s">
        <v>52</v>
      </c>
      <c r="C12" s="8">
        <v>12</v>
      </c>
      <c r="D12" s="8">
        <v>4</v>
      </c>
      <c r="E12" s="8">
        <v>0</v>
      </c>
      <c r="F12" s="8">
        <v>8</v>
      </c>
      <c r="G12" s="8">
        <v>4</v>
      </c>
      <c r="H12" s="8">
        <v>1</v>
      </c>
    </row>
    <row r="13" spans="1:8" ht="12.75">
      <c r="A13" s="19" t="s">
        <v>28</v>
      </c>
      <c r="B13" s="8" t="s">
        <v>52</v>
      </c>
      <c r="C13" s="8">
        <v>46</v>
      </c>
      <c r="D13" s="8">
        <v>22</v>
      </c>
      <c r="E13" s="8">
        <v>8</v>
      </c>
      <c r="F13" s="8">
        <v>16</v>
      </c>
      <c r="G13" s="8">
        <v>22</v>
      </c>
      <c r="H13" s="8">
        <v>4</v>
      </c>
    </row>
    <row r="14" spans="1:8" ht="12.75">
      <c r="A14" s="19" t="s">
        <v>30</v>
      </c>
      <c r="B14" s="8" t="s">
        <v>52</v>
      </c>
      <c r="C14" s="8">
        <v>86</v>
      </c>
      <c r="D14" s="8">
        <v>44</v>
      </c>
      <c r="E14" s="8">
        <v>22</v>
      </c>
      <c r="F14" s="8">
        <v>20</v>
      </c>
      <c r="G14" s="8">
        <v>44</v>
      </c>
      <c r="H14" s="8">
        <v>11</v>
      </c>
    </row>
    <row r="15" spans="1:8" s="16" customFormat="1" ht="12.75">
      <c r="A15" s="20"/>
      <c r="B15" s="17" t="s">
        <v>52</v>
      </c>
      <c r="C15" s="17">
        <f>SUM(C8:C14)</f>
        <v>696</v>
      </c>
      <c r="D15" s="17">
        <f>SUM(D8:D14)</f>
        <v>375</v>
      </c>
      <c r="E15" s="17">
        <f>SUM(E8:E14)</f>
        <v>143</v>
      </c>
      <c r="F15" s="17">
        <f>SUM(F8:F14)</f>
        <v>178</v>
      </c>
      <c r="G15" s="17">
        <f>SUM(G8:G14)</f>
        <v>374</v>
      </c>
      <c r="H15" s="17">
        <f>SUM(H8:H14)</f>
        <v>30</v>
      </c>
    </row>
    <row r="16" spans="1:8" ht="12.75">
      <c r="A16" s="19" t="s">
        <v>20</v>
      </c>
      <c r="B16" s="8" t="s">
        <v>53</v>
      </c>
      <c r="C16" s="8">
        <v>16</v>
      </c>
      <c r="D16" s="8">
        <v>16</v>
      </c>
      <c r="E16" s="8">
        <v>0</v>
      </c>
      <c r="F16" s="8">
        <v>0</v>
      </c>
      <c r="G16" s="8">
        <v>16</v>
      </c>
      <c r="H16" s="8">
        <v>4</v>
      </c>
    </row>
    <row r="17" spans="1:8" s="16" customFormat="1" ht="12.75">
      <c r="A17" s="20"/>
      <c r="B17" s="17" t="str">
        <f>B16</f>
        <v>komb.m.</v>
      </c>
      <c r="C17" s="17">
        <f>C16</f>
        <v>16</v>
      </c>
      <c r="D17" s="17">
        <f>D16</f>
        <v>16</v>
      </c>
      <c r="E17" s="17">
        <f>E16</f>
        <v>0</v>
      </c>
      <c r="F17" s="17">
        <f>F16</f>
        <v>0</v>
      </c>
      <c r="G17" s="17">
        <f>G16</f>
        <v>16</v>
      </c>
      <c r="H17" s="17">
        <f>H16</f>
        <v>4</v>
      </c>
    </row>
    <row r="18" spans="1:8" s="16" customFormat="1" ht="12.75">
      <c r="A18" s="20"/>
      <c r="B18" s="17"/>
      <c r="C18" s="17"/>
      <c r="D18" s="17"/>
      <c r="E18" s="17"/>
      <c r="F18" s="17"/>
      <c r="G18" s="17"/>
      <c r="H18" s="17"/>
    </row>
    <row r="19" spans="1:8" s="24" customFormat="1" ht="15.75">
      <c r="A19" s="22" t="s">
        <v>57</v>
      </c>
      <c r="B19" s="14" t="s">
        <v>60</v>
      </c>
      <c r="C19" s="23">
        <f>C15+C17</f>
        <v>712</v>
      </c>
      <c r="D19" s="23">
        <f>D15+D17</f>
        <v>391</v>
      </c>
      <c r="E19" s="23">
        <f>E15+E17</f>
        <v>143</v>
      </c>
      <c r="F19" s="23">
        <f>F15+F17</f>
        <v>178</v>
      </c>
      <c r="G19" s="23">
        <f>G15+G17</f>
        <v>390</v>
      </c>
      <c r="H19" s="23">
        <f>H15+H17</f>
        <v>34</v>
      </c>
    </row>
    <row r="20" spans="1:8" ht="12.75">
      <c r="A20" s="19"/>
      <c r="B20" s="8"/>
      <c r="C20" s="8"/>
      <c r="D20" s="8"/>
      <c r="E20" s="8"/>
      <c r="F20" s="8"/>
      <c r="G20" s="8"/>
      <c r="H20" s="8"/>
    </row>
    <row r="21" spans="1:8" ht="15.75">
      <c r="A21" s="22" t="s">
        <v>70</v>
      </c>
      <c r="B21" s="8"/>
      <c r="C21" s="8"/>
      <c r="D21" s="8"/>
      <c r="E21" s="8"/>
      <c r="F21" s="8"/>
      <c r="G21" s="8"/>
      <c r="H21" s="8"/>
    </row>
    <row r="22" spans="1:8" ht="12.75">
      <c r="A22" s="19" t="s">
        <v>32</v>
      </c>
      <c r="B22" s="8" t="s">
        <v>52</v>
      </c>
      <c r="C22" s="8">
        <v>40</v>
      </c>
      <c r="D22" s="8">
        <v>19</v>
      </c>
      <c r="E22" s="8">
        <v>21</v>
      </c>
      <c r="F22" s="8">
        <v>0</v>
      </c>
      <c r="G22" s="8">
        <v>18</v>
      </c>
      <c r="H22" s="8">
        <v>0</v>
      </c>
    </row>
    <row r="23" spans="1:8" ht="12.75">
      <c r="A23" s="19" t="s">
        <v>20</v>
      </c>
      <c r="B23" s="8" t="s">
        <v>52</v>
      </c>
      <c r="C23" s="8">
        <v>41</v>
      </c>
      <c r="D23" s="8">
        <v>21</v>
      </c>
      <c r="E23" s="8">
        <v>20</v>
      </c>
      <c r="F23" s="8">
        <v>0</v>
      </c>
      <c r="G23" s="8">
        <v>21</v>
      </c>
      <c r="H23" s="8">
        <v>0</v>
      </c>
    </row>
    <row r="24" spans="1:8" ht="12.75">
      <c r="A24" s="19" t="s">
        <v>22</v>
      </c>
      <c r="B24" s="8" t="s">
        <v>52</v>
      </c>
      <c r="C24" s="8">
        <v>62</v>
      </c>
      <c r="D24" s="8">
        <v>38</v>
      </c>
      <c r="E24" s="8">
        <v>24</v>
      </c>
      <c r="F24" s="8">
        <v>0</v>
      </c>
      <c r="G24" s="8">
        <v>38</v>
      </c>
      <c r="H24" s="8">
        <v>1</v>
      </c>
    </row>
    <row r="25" spans="1:8" ht="12.75">
      <c r="A25" s="19" t="s">
        <v>36</v>
      </c>
      <c r="B25" s="8" t="s">
        <v>52</v>
      </c>
      <c r="C25" s="8">
        <v>9</v>
      </c>
      <c r="D25" s="8">
        <v>7</v>
      </c>
      <c r="E25" s="8">
        <v>2</v>
      </c>
      <c r="F25" s="8">
        <v>0</v>
      </c>
      <c r="G25" s="8">
        <v>7</v>
      </c>
      <c r="H25" s="8">
        <v>2</v>
      </c>
    </row>
    <row r="26" spans="1:8" ht="12.75">
      <c r="A26" s="19" t="s">
        <v>38</v>
      </c>
      <c r="B26" s="8" t="s">
        <v>52</v>
      </c>
      <c r="C26" s="8">
        <v>12</v>
      </c>
      <c r="D26" s="8">
        <v>5</v>
      </c>
      <c r="E26" s="8">
        <v>7</v>
      </c>
      <c r="F26" s="8">
        <v>0</v>
      </c>
      <c r="G26" s="8">
        <v>5</v>
      </c>
      <c r="H26" s="8">
        <v>1</v>
      </c>
    </row>
    <row r="27" spans="1:8" ht="12.75">
      <c r="A27" s="19" t="s">
        <v>40</v>
      </c>
      <c r="B27" s="8" t="s">
        <v>52</v>
      </c>
      <c r="C27" s="8">
        <v>49</v>
      </c>
      <c r="D27" s="8">
        <v>15</v>
      </c>
      <c r="E27" s="8">
        <v>34</v>
      </c>
      <c r="F27" s="8">
        <v>0</v>
      </c>
      <c r="G27" s="8">
        <v>15</v>
      </c>
      <c r="H27" s="8">
        <v>8</v>
      </c>
    </row>
    <row r="28" spans="1:8" ht="12.75">
      <c r="A28" s="19" t="s">
        <v>42</v>
      </c>
      <c r="B28" s="8" t="s">
        <v>52</v>
      </c>
      <c r="C28" s="8">
        <v>14</v>
      </c>
      <c r="D28" s="8">
        <v>10</v>
      </c>
      <c r="E28" s="8">
        <v>4</v>
      </c>
      <c r="F28" s="8">
        <v>0</v>
      </c>
      <c r="G28" s="8">
        <v>10</v>
      </c>
      <c r="H28" s="8">
        <v>0</v>
      </c>
    </row>
    <row r="29" spans="1:8" ht="12.75">
      <c r="A29" s="19" t="s">
        <v>44</v>
      </c>
      <c r="B29" s="8" t="s">
        <v>52</v>
      </c>
      <c r="C29" s="8">
        <v>11</v>
      </c>
      <c r="D29" s="8">
        <v>11</v>
      </c>
      <c r="E29" s="8">
        <v>0</v>
      </c>
      <c r="F29" s="8">
        <v>0</v>
      </c>
      <c r="G29" s="8">
        <v>11</v>
      </c>
      <c r="H29" s="8">
        <v>6</v>
      </c>
    </row>
    <row r="30" spans="1:8" ht="12.75">
      <c r="A30" s="19" t="s">
        <v>28</v>
      </c>
      <c r="B30" s="8" t="s">
        <v>52</v>
      </c>
      <c r="C30" s="8">
        <v>18</v>
      </c>
      <c r="D30" s="8">
        <v>10</v>
      </c>
      <c r="E30" s="8">
        <v>8</v>
      </c>
      <c r="F30" s="8">
        <v>0</v>
      </c>
      <c r="G30" s="8">
        <v>10</v>
      </c>
      <c r="H30" s="8">
        <v>2</v>
      </c>
    </row>
    <row r="31" spans="1:8" ht="12.75">
      <c r="A31" s="19" t="s">
        <v>47</v>
      </c>
      <c r="B31" s="8" t="s">
        <v>52</v>
      </c>
      <c r="C31" s="8">
        <v>20</v>
      </c>
      <c r="D31" s="8">
        <v>12</v>
      </c>
      <c r="E31" s="8">
        <v>8</v>
      </c>
      <c r="F31" s="8">
        <v>0</v>
      </c>
      <c r="G31" s="8">
        <v>12</v>
      </c>
      <c r="H31" s="8">
        <v>0</v>
      </c>
    </row>
    <row r="32" spans="1:8" ht="12.75">
      <c r="A32" s="19" t="s">
        <v>49</v>
      </c>
      <c r="B32" s="8" t="s">
        <v>52</v>
      </c>
      <c r="C32" s="8">
        <v>47</v>
      </c>
      <c r="D32" s="8">
        <v>18</v>
      </c>
      <c r="E32" s="8">
        <v>29</v>
      </c>
      <c r="F32" s="8">
        <v>0</v>
      </c>
      <c r="G32" s="8">
        <v>18</v>
      </c>
      <c r="H32" s="8">
        <v>6</v>
      </c>
    </row>
    <row r="33" spans="1:8" ht="12.75">
      <c r="A33" s="19" t="s">
        <v>51</v>
      </c>
      <c r="B33" s="8" t="s">
        <v>52</v>
      </c>
      <c r="C33" s="8">
        <v>36</v>
      </c>
      <c r="D33" s="8">
        <v>23</v>
      </c>
      <c r="E33" s="8">
        <v>13</v>
      </c>
      <c r="F33" s="8">
        <v>0</v>
      </c>
      <c r="G33" s="8">
        <v>23</v>
      </c>
      <c r="H33" s="8">
        <v>3</v>
      </c>
    </row>
    <row r="34" spans="1:8" s="16" customFormat="1" ht="12.75">
      <c r="A34" s="20"/>
      <c r="B34" s="17" t="str">
        <f>B33</f>
        <v>prez.m.</v>
      </c>
      <c r="C34" s="17">
        <f>SUM(C22:C33)</f>
        <v>359</v>
      </c>
      <c r="D34" s="17">
        <f>SUM(D22:D33)</f>
        <v>189</v>
      </c>
      <c r="E34" s="17">
        <f>SUM(E22:E33)</f>
        <v>170</v>
      </c>
      <c r="F34" s="17">
        <f>SUM(F22:F33)</f>
        <v>0</v>
      </c>
      <c r="G34" s="17">
        <f>SUM(G22:G33)</f>
        <v>188</v>
      </c>
      <c r="H34" s="17">
        <f>SUM(H22:H33)</f>
        <v>29</v>
      </c>
    </row>
    <row r="35" spans="1:8" ht="12.75">
      <c r="A35" s="19" t="s">
        <v>40</v>
      </c>
      <c r="B35" s="8" t="s">
        <v>53</v>
      </c>
      <c r="C35" s="8">
        <v>1</v>
      </c>
      <c r="D35" s="8">
        <v>0</v>
      </c>
      <c r="E35" s="8">
        <v>1</v>
      </c>
      <c r="F35" s="8">
        <v>0</v>
      </c>
      <c r="G35" s="8">
        <v>0</v>
      </c>
      <c r="H35" s="8">
        <v>0</v>
      </c>
    </row>
    <row r="36" spans="1:8" ht="12.75">
      <c r="A36" s="19" t="s">
        <v>44</v>
      </c>
      <c r="B36" s="8" t="s">
        <v>53</v>
      </c>
      <c r="C36" s="8">
        <v>45</v>
      </c>
      <c r="D36" s="8">
        <v>22</v>
      </c>
      <c r="E36" s="8">
        <v>23</v>
      </c>
      <c r="F36" s="8">
        <v>0</v>
      </c>
      <c r="G36" s="8">
        <v>22</v>
      </c>
      <c r="H36" s="8">
        <v>3</v>
      </c>
    </row>
    <row r="37" spans="1:8" ht="12.75">
      <c r="A37" s="19" t="s">
        <v>28</v>
      </c>
      <c r="B37" s="8" t="s">
        <v>53</v>
      </c>
      <c r="C37" s="8">
        <v>19</v>
      </c>
      <c r="D37" s="8">
        <v>7</v>
      </c>
      <c r="E37" s="8">
        <v>12</v>
      </c>
      <c r="F37" s="8">
        <v>0</v>
      </c>
      <c r="G37" s="8">
        <v>7</v>
      </c>
      <c r="H37" s="8">
        <v>0</v>
      </c>
    </row>
    <row r="38" spans="1:8" s="16" customFormat="1" ht="12.75">
      <c r="A38" s="20"/>
      <c r="B38" s="17" t="s">
        <v>53</v>
      </c>
      <c r="C38" s="17">
        <f>SUM(C35:C37)</f>
        <v>65</v>
      </c>
      <c r="D38" s="17">
        <f>SUM(D35:D37)</f>
        <v>29</v>
      </c>
      <c r="E38" s="17">
        <f>SUM(E35:E37)</f>
        <v>36</v>
      </c>
      <c r="F38" s="17">
        <f>SUM(F35:F37)</f>
        <v>0</v>
      </c>
      <c r="G38" s="17">
        <f>SUM(G35:G37)</f>
        <v>29</v>
      </c>
      <c r="H38" s="17">
        <f>SUM(H35:H37)</f>
        <v>3</v>
      </c>
    </row>
    <row r="39" spans="1:8" s="24" customFormat="1" ht="15.75">
      <c r="A39" s="22" t="s">
        <v>58</v>
      </c>
      <c r="B39" s="14" t="s">
        <v>60</v>
      </c>
      <c r="C39" s="23">
        <f>C34+C38</f>
        <v>424</v>
      </c>
      <c r="D39" s="23">
        <f>D34+D38</f>
        <v>218</v>
      </c>
      <c r="E39" s="23">
        <f>E34+E38</f>
        <v>206</v>
      </c>
      <c r="F39" s="23">
        <f>F34+F38</f>
        <v>0</v>
      </c>
      <c r="G39" s="23">
        <f>G34+G38</f>
        <v>217</v>
      </c>
      <c r="H39" s="23">
        <f>H34+H38</f>
        <v>32</v>
      </c>
    </row>
    <row r="40" spans="1:8" ht="12.75">
      <c r="A40" s="19"/>
      <c r="B40" s="8"/>
      <c r="C40" s="8"/>
      <c r="D40" s="8"/>
      <c r="E40" s="8"/>
      <c r="F40" s="8"/>
      <c r="G40" s="8"/>
      <c r="H40" s="8"/>
    </row>
    <row r="41" spans="1:8" s="24" customFormat="1" ht="15.75">
      <c r="A41" s="22" t="s">
        <v>59</v>
      </c>
      <c r="B41" s="23" t="s">
        <v>52</v>
      </c>
      <c r="C41" s="23">
        <f>C15+C34</f>
        <v>1055</v>
      </c>
      <c r="D41" s="23"/>
      <c r="E41" s="23"/>
      <c r="F41" s="23"/>
      <c r="G41" s="23">
        <f>G15+G34</f>
        <v>562</v>
      </c>
      <c r="H41" s="23">
        <f>H15+H34</f>
        <v>59</v>
      </c>
    </row>
    <row r="42" spans="1:8" s="24" customFormat="1" ht="15.75">
      <c r="A42" s="22"/>
      <c r="B42" s="23" t="s">
        <v>53</v>
      </c>
      <c r="C42" s="23">
        <f>C17+C38</f>
        <v>81</v>
      </c>
      <c r="D42" s="23"/>
      <c r="E42" s="23"/>
      <c r="F42" s="23"/>
      <c r="G42" s="23">
        <f>G17+G38</f>
        <v>45</v>
      </c>
      <c r="H42" s="23">
        <f>H17+H38</f>
        <v>7</v>
      </c>
    </row>
    <row r="43" spans="1:8" s="24" customFormat="1" ht="15.75">
      <c r="A43" s="22"/>
      <c r="B43" s="14" t="s">
        <v>60</v>
      </c>
      <c r="C43" s="23">
        <f>C19+C39</f>
        <v>1136</v>
      </c>
      <c r="D43" s="23"/>
      <c r="E43" s="23"/>
      <c r="F43" s="23"/>
      <c r="G43" s="23">
        <f>G19+G39</f>
        <v>607</v>
      </c>
      <c r="H43" s="23">
        <f>H19+H39</f>
        <v>66</v>
      </c>
    </row>
  </sheetData>
  <mergeCells count="7">
    <mergeCell ref="A4:B4"/>
    <mergeCell ref="A5:B5"/>
    <mergeCell ref="A6:B6"/>
    <mergeCell ref="A1:B2"/>
    <mergeCell ref="C1:C2"/>
    <mergeCell ref="D1:F1"/>
    <mergeCell ref="G1:H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="175" zoomScaleNormal="175" workbookViewId="0" topLeftCell="A1">
      <selection activeCell="B6" sqref="B6"/>
    </sheetView>
  </sheetViews>
  <sheetFormatPr defaultColWidth="9.140625" defaultRowHeight="12.75"/>
  <cols>
    <col min="1" max="1" width="20.00390625" style="0" customWidth="1"/>
    <col min="2" max="2" width="6.7109375" style="0" customWidth="1"/>
    <col min="3" max="3" width="5.7109375" style="0" customWidth="1"/>
    <col min="4" max="4" width="9.7109375" style="0" customWidth="1"/>
    <col min="5" max="5" width="7.7109375" style="0" customWidth="1"/>
    <col min="6" max="6" width="9.7109375" style="0" customWidth="1"/>
    <col min="7" max="7" width="7.7109375" style="0" customWidth="1"/>
    <col min="8" max="8" width="9.7109375" style="0" customWidth="1"/>
    <col min="9" max="10" width="7.7109375" style="0" customWidth="1"/>
    <col min="11" max="11" width="5.421875" style="0" customWidth="1"/>
  </cols>
  <sheetData>
    <row r="1" spans="1:11" ht="12.75">
      <c r="A1" s="9"/>
      <c r="B1" s="10" t="s">
        <v>62</v>
      </c>
      <c r="C1" s="10"/>
      <c r="D1" s="10"/>
      <c r="E1" s="10"/>
      <c r="F1" s="10"/>
      <c r="G1" s="10"/>
      <c r="H1" s="10"/>
      <c r="I1" s="10"/>
      <c r="J1" s="10" t="s">
        <v>63</v>
      </c>
      <c r="K1" s="10"/>
    </row>
    <row r="2" spans="1:11" ht="12.75">
      <c r="A2" s="9"/>
      <c r="B2" s="10" t="s">
        <v>10</v>
      </c>
      <c r="C2" s="10" t="s">
        <v>11</v>
      </c>
      <c r="D2" s="10" t="s">
        <v>64</v>
      </c>
      <c r="E2" s="10"/>
      <c r="F2" s="15" t="s">
        <v>65</v>
      </c>
      <c r="G2" s="15"/>
      <c r="H2" s="15" t="s">
        <v>66</v>
      </c>
      <c r="I2" s="15"/>
      <c r="J2" s="10"/>
      <c r="K2" s="10"/>
    </row>
    <row r="3" spans="1:11" ht="12.75">
      <c r="A3" s="9"/>
      <c r="B3" s="10"/>
      <c r="C3" s="10"/>
      <c r="D3" s="11" t="s">
        <v>10</v>
      </c>
      <c r="E3" s="11" t="s">
        <v>11</v>
      </c>
      <c r="F3" s="11" t="s">
        <v>10</v>
      </c>
      <c r="G3" s="11" t="s">
        <v>11</v>
      </c>
      <c r="H3" s="11" t="s">
        <v>10</v>
      </c>
      <c r="I3" s="11" t="s">
        <v>11</v>
      </c>
      <c r="J3" s="11" t="s">
        <v>10</v>
      </c>
      <c r="K3" s="11" t="s">
        <v>11</v>
      </c>
    </row>
    <row r="4" spans="1:11" ht="12.75">
      <c r="A4" s="1" t="s">
        <v>68</v>
      </c>
      <c r="B4" s="8">
        <v>361</v>
      </c>
      <c r="C4" s="8">
        <v>31</v>
      </c>
      <c r="D4" s="8">
        <v>211</v>
      </c>
      <c r="E4" s="8">
        <v>25</v>
      </c>
      <c r="F4" s="8">
        <v>134</v>
      </c>
      <c r="G4" s="8">
        <v>6</v>
      </c>
      <c r="H4" s="8">
        <v>15</v>
      </c>
      <c r="I4" s="8">
        <v>0</v>
      </c>
      <c r="J4" s="8">
        <v>200</v>
      </c>
      <c r="K4" s="8">
        <v>31</v>
      </c>
    </row>
    <row r="5" spans="1:11" ht="12.75">
      <c r="A5" s="1" t="s">
        <v>69</v>
      </c>
      <c r="B5" s="8">
        <v>28</v>
      </c>
      <c r="C5" s="8">
        <v>3</v>
      </c>
      <c r="D5" s="8">
        <v>17</v>
      </c>
      <c r="E5" s="8">
        <v>2</v>
      </c>
      <c r="F5" s="8">
        <v>10</v>
      </c>
      <c r="G5" s="8">
        <v>1</v>
      </c>
      <c r="H5" s="8">
        <v>1</v>
      </c>
      <c r="I5" s="8">
        <v>0</v>
      </c>
      <c r="J5" s="8">
        <v>14</v>
      </c>
      <c r="K5" s="8">
        <v>1</v>
      </c>
    </row>
    <row r="6" spans="1:11" ht="12.75">
      <c r="A6" s="12" t="s">
        <v>10</v>
      </c>
      <c r="B6" s="13">
        <v>389</v>
      </c>
      <c r="C6" s="13">
        <v>34</v>
      </c>
      <c r="D6" s="13">
        <v>228</v>
      </c>
      <c r="E6" s="13">
        <v>27</v>
      </c>
      <c r="F6" s="13">
        <v>144</v>
      </c>
      <c r="G6" s="13">
        <v>7</v>
      </c>
      <c r="H6" s="13">
        <v>16</v>
      </c>
      <c r="I6" s="13">
        <v>0</v>
      </c>
      <c r="J6" s="13">
        <v>214</v>
      </c>
      <c r="K6" s="13">
        <v>32</v>
      </c>
    </row>
  </sheetData>
  <mergeCells count="8">
    <mergeCell ref="A1:A3"/>
    <mergeCell ref="B1:I1"/>
    <mergeCell ref="J1:K2"/>
    <mergeCell ref="B2:B3"/>
    <mergeCell ref="C2:C3"/>
    <mergeCell ref="D2:E2"/>
    <mergeCell ref="F2:G2"/>
    <mergeCell ref="H2:I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D1">
      <selection activeCell="C32" sqref="C32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3" width="72.7109375" style="0" customWidth="1"/>
    <col min="4" max="4" width="13.7109375" style="0" customWidth="1"/>
    <col min="5" max="5" width="7.7109375" style="0" customWidth="1"/>
    <col min="6" max="6" width="8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7.7109375" style="0" customWidth="1"/>
    <col min="15" max="15" width="9.7109375" style="0" customWidth="1"/>
    <col min="16" max="16" width="7.7109375" style="0" customWidth="1"/>
    <col min="17" max="17" width="9.7109375" style="0" customWidth="1"/>
    <col min="18" max="18" width="7.7109375" style="0" customWidth="1"/>
    <col min="19" max="19" width="9.7109375" style="0" customWidth="1"/>
    <col min="20" max="20" width="7.7109375" style="0" customWidth="1"/>
    <col min="21" max="21" width="9.7109375" style="0" customWidth="1"/>
    <col min="22" max="22" width="7.7109375" style="0" customWidth="1"/>
  </cols>
  <sheetData>
    <row r="1" spans="1:22" ht="12.75">
      <c r="A1" s="2" t="s">
        <v>0</v>
      </c>
      <c r="B1" s="2"/>
      <c r="C1" s="2"/>
      <c r="D1" s="2"/>
      <c r="E1" s="2"/>
      <c r="F1" s="2"/>
      <c r="G1" s="3" t="s">
        <v>1</v>
      </c>
      <c r="H1" s="3"/>
      <c r="I1" s="3" t="s">
        <v>2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 t="s">
        <v>3</v>
      </c>
      <c r="V1" s="3"/>
    </row>
    <row r="2" spans="1:22" ht="12.75">
      <c r="A2" s="2"/>
      <c r="B2" s="2"/>
      <c r="C2" s="2"/>
      <c r="D2" s="2"/>
      <c r="E2" s="2"/>
      <c r="F2" s="2"/>
      <c r="G2" s="3"/>
      <c r="H2" s="3"/>
      <c r="I2" s="3">
        <v>1</v>
      </c>
      <c r="J2" s="3"/>
      <c r="K2" s="3">
        <v>2</v>
      </c>
      <c r="L2" s="3"/>
      <c r="M2" s="3">
        <v>3</v>
      </c>
      <c r="N2" s="3"/>
      <c r="O2" s="3">
        <v>4</v>
      </c>
      <c r="P2" s="3"/>
      <c r="Q2" s="3">
        <v>5</v>
      </c>
      <c r="R2" s="3"/>
      <c r="S2" s="3">
        <v>6</v>
      </c>
      <c r="T2" s="3"/>
      <c r="U2" s="3"/>
      <c r="V2" s="3"/>
    </row>
    <row r="3" spans="1:22" ht="12.7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10</v>
      </c>
      <c r="J3" s="4" t="s">
        <v>11</v>
      </c>
      <c r="K3" s="4" t="s">
        <v>10</v>
      </c>
      <c r="L3" s="4" t="s">
        <v>11</v>
      </c>
      <c r="M3" s="4" t="s">
        <v>10</v>
      </c>
      <c r="N3" s="4" t="s">
        <v>11</v>
      </c>
      <c r="O3" s="4" t="s">
        <v>10</v>
      </c>
      <c r="P3" s="4" t="s">
        <v>11</v>
      </c>
      <c r="Q3" s="4" t="s">
        <v>10</v>
      </c>
      <c r="R3" s="4" t="s">
        <v>11</v>
      </c>
      <c r="S3" s="4" t="s">
        <v>10</v>
      </c>
      <c r="T3" s="4" t="s">
        <v>11</v>
      </c>
      <c r="U3" s="4" t="s">
        <v>10</v>
      </c>
      <c r="V3" s="4" t="s">
        <v>11</v>
      </c>
    </row>
    <row r="4" spans="1:22" ht="12.75">
      <c r="A4" s="5" t="s">
        <v>10</v>
      </c>
      <c r="B4" s="5"/>
      <c r="C4" s="5"/>
      <c r="D4" s="5"/>
      <c r="E4" s="5"/>
      <c r="F4" s="5"/>
      <c r="G4" s="6">
        <v>1136</v>
      </c>
      <c r="H4" s="6">
        <v>130</v>
      </c>
      <c r="I4" s="6">
        <v>609</v>
      </c>
      <c r="J4" s="6">
        <v>66</v>
      </c>
      <c r="K4" s="6">
        <v>349</v>
      </c>
      <c r="L4" s="6">
        <v>46</v>
      </c>
      <c r="M4" s="6">
        <v>178</v>
      </c>
      <c r="N4" s="6">
        <v>18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607</v>
      </c>
      <c r="V4" s="6">
        <v>66</v>
      </c>
    </row>
    <row r="5" spans="1:22" ht="12.75">
      <c r="A5" s="7" t="s">
        <v>12</v>
      </c>
      <c r="B5" s="7"/>
      <c r="C5" s="7"/>
      <c r="D5" s="7"/>
      <c r="E5" s="7"/>
      <c r="F5" s="7"/>
      <c r="G5" s="8">
        <v>7</v>
      </c>
      <c r="H5" s="8">
        <v>0</v>
      </c>
      <c r="I5" s="8">
        <v>2</v>
      </c>
      <c r="J5" s="8">
        <v>0</v>
      </c>
      <c r="K5" s="8">
        <v>5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 t="s">
        <v>13</v>
      </c>
      <c r="V5" s="8" t="s">
        <v>13</v>
      </c>
    </row>
    <row r="6" spans="1:22" ht="12.75">
      <c r="A6" s="7" t="s">
        <v>14</v>
      </c>
      <c r="B6" s="7"/>
      <c r="C6" s="7"/>
      <c r="D6" s="7"/>
      <c r="E6" s="7"/>
      <c r="F6" s="7"/>
      <c r="G6" s="8">
        <v>139</v>
      </c>
      <c r="H6" s="8">
        <v>20</v>
      </c>
      <c r="I6" s="8">
        <v>55</v>
      </c>
      <c r="J6" s="8">
        <v>8</v>
      </c>
      <c r="K6" s="8">
        <v>41</v>
      </c>
      <c r="L6" s="8">
        <v>7</v>
      </c>
      <c r="M6" s="8">
        <v>43</v>
      </c>
      <c r="N6" s="8">
        <v>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55</v>
      </c>
      <c r="V6" s="8">
        <v>8</v>
      </c>
    </row>
    <row r="7" spans="1:22" ht="12.75">
      <c r="A7" s="8" t="s">
        <v>15</v>
      </c>
      <c r="B7" s="1" t="s">
        <v>16</v>
      </c>
      <c r="C7" s="8" t="s">
        <v>17</v>
      </c>
      <c r="D7" s="8">
        <v>3</v>
      </c>
      <c r="E7" s="8">
        <v>11</v>
      </c>
      <c r="F7" s="8" t="s">
        <v>18</v>
      </c>
      <c r="G7" s="8">
        <v>129</v>
      </c>
      <c r="H7" s="8">
        <v>4</v>
      </c>
      <c r="I7" s="8">
        <v>63</v>
      </c>
      <c r="J7" s="8">
        <v>1</v>
      </c>
      <c r="K7" s="8">
        <v>26</v>
      </c>
      <c r="L7" s="8">
        <v>2</v>
      </c>
      <c r="M7" s="8">
        <v>40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62</v>
      </c>
      <c r="V7" s="8">
        <v>1</v>
      </c>
    </row>
    <row r="8" spans="1:22" ht="12.75">
      <c r="A8" s="8" t="s">
        <v>15</v>
      </c>
      <c r="B8" s="1" t="s">
        <v>19</v>
      </c>
      <c r="C8" s="8" t="s">
        <v>20</v>
      </c>
      <c r="D8" s="8">
        <v>3</v>
      </c>
      <c r="E8" s="8">
        <v>11</v>
      </c>
      <c r="F8" s="8" t="s">
        <v>18</v>
      </c>
      <c r="G8" s="8">
        <v>70</v>
      </c>
      <c r="H8" s="8">
        <v>4</v>
      </c>
      <c r="I8" s="8">
        <v>31</v>
      </c>
      <c r="J8" s="8">
        <v>3</v>
      </c>
      <c r="K8" s="8">
        <v>18</v>
      </c>
      <c r="L8" s="8">
        <v>0</v>
      </c>
      <c r="M8" s="8">
        <v>21</v>
      </c>
      <c r="N8" s="8">
        <v>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31</v>
      </c>
      <c r="V8" s="8">
        <v>3</v>
      </c>
    </row>
    <row r="9" spans="1:22" ht="12.75">
      <c r="A9" s="8" t="s">
        <v>15</v>
      </c>
      <c r="B9" s="1" t="s">
        <v>19</v>
      </c>
      <c r="C9" s="8" t="s">
        <v>20</v>
      </c>
      <c r="D9" s="8">
        <v>3</v>
      </c>
      <c r="E9" s="8">
        <v>13</v>
      </c>
      <c r="F9" s="8" t="s">
        <v>18</v>
      </c>
      <c r="G9" s="8">
        <v>16</v>
      </c>
      <c r="H9" s="8">
        <v>4</v>
      </c>
      <c r="I9" s="8">
        <v>16</v>
      </c>
      <c r="J9" s="8">
        <v>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16</v>
      </c>
      <c r="V9" s="8">
        <v>4</v>
      </c>
    </row>
    <row r="10" spans="1:22" ht="12.75">
      <c r="A10" s="8" t="s">
        <v>15</v>
      </c>
      <c r="B10" s="1" t="s">
        <v>21</v>
      </c>
      <c r="C10" s="8" t="s">
        <v>22</v>
      </c>
      <c r="D10" s="8">
        <v>3</v>
      </c>
      <c r="E10" s="8">
        <v>11</v>
      </c>
      <c r="F10" s="8" t="s">
        <v>18</v>
      </c>
      <c r="G10" s="8">
        <v>260</v>
      </c>
      <c r="H10" s="8">
        <v>7</v>
      </c>
      <c r="I10" s="8">
        <v>156</v>
      </c>
      <c r="J10" s="8">
        <v>4</v>
      </c>
      <c r="K10" s="8">
        <v>57</v>
      </c>
      <c r="L10" s="8">
        <v>2</v>
      </c>
      <c r="M10" s="8">
        <v>47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156</v>
      </c>
      <c r="V10" s="8">
        <v>4</v>
      </c>
    </row>
    <row r="11" spans="1:22" ht="12.75">
      <c r="A11" s="8" t="s">
        <v>15</v>
      </c>
      <c r="B11" s="1" t="s">
        <v>23</v>
      </c>
      <c r="C11" s="8" t="s">
        <v>24</v>
      </c>
      <c r="D11" s="8">
        <v>3</v>
      </c>
      <c r="E11" s="8">
        <v>11</v>
      </c>
      <c r="F11" s="8" t="s">
        <v>18</v>
      </c>
      <c r="G11" s="8">
        <v>93</v>
      </c>
      <c r="H11" s="8">
        <v>13</v>
      </c>
      <c r="I11" s="8">
        <v>55</v>
      </c>
      <c r="J11" s="8">
        <v>6</v>
      </c>
      <c r="K11" s="8">
        <v>12</v>
      </c>
      <c r="L11" s="8">
        <v>3</v>
      </c>
      <c r="M11" s="8">
        <v>26</v>
      </c>
      <c r="N11" s="8">
        <v>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55</v>
      </c>
      <c r="V11" s="8">
        <v>6</v>
      </c>
    </row>
    <row r="12" spans="1:22" ht="12.75">
      <c r="A12" s="8" t="s">
        <v>15</v>
      </c>
      <c r="B12" s="1" t="s">
        <v>25</v>
      </c>
      <c r="C12" s="8" t="s">
        <v>26</v>
      </c>
      <c r="D12" s="8">
        <v>3</v>
      </c>
      <c r="E12" s="8">
        <v>11</v>
      </c>
      <c r="F12" s="8" t="s">
        <v>18</v>
      </c>
      <c r="G12" s="8">
        <v>12</v>
      </c>
      <c r="H12" s="8">
        <v>4</v>
      </c>
      <c r="I12" s="8">
        <v>4</v>
      </c>
      <c r="J12" s="8">
        <v>1</v>
      </c>
      <c r="K12" s="8">
        <v>0</v>
      </c>
      <c r="L12" s="8">
        <v>0</v>
      </c>
      <c r="M12" s="8">
        <v>8</v>
      </c>
      <c r="N12" s="8">
        <v>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4</v>
      </c>
      <c r="V12" s="8">
        <v>1</v>
      </c>
    </row>
    <row r="13" spans="1:22" ht="12.75">
      <c r="A13" s="8" t="s">
        <v>15</v>
      </c>
      <c r="B13" s="1" t="s">
        <v>27</v>
      </c>
      <c r="C13" s="8" t="s">
        <v>28</v>
      </c>
      <c r="D13" s="8">
        <v>3</v>
      </c>
      <c r="E13" s="8">
        <v>11</v>
      </c>
      <c r="F13" s="8" t="s">
        <v>18</v>
      </c>
      <c r="G13" s="8">
        <v>46</v>
      </c>
      <c r="H13" s="8">
        <v>5</v>
      </c>
      <c r="I13" s="8">
        <v>22</v>
      </c>
      <c r="J13" s="8">
        <v>4</v>
      </c>
      <c r="K13" s="8">
        <v>8</v>
      </c>
      <c r="L13" s="8">
        <v>0</v>
      </c>
      <c r="M13" s="8">
        <v>16</v>
      </c>
      <c r="N13" s="8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22</v>
      </c>
      <c r="V13" s="8">
        <v>4</v>
      </c>
    </row>
    <row r="14" spans="1:22" ht="12.75">
      <c r="A14" s="8" t="s">
        <v>15</v>
      </c>
      <c r="B14" s="1" t="s">
        <v>29</v>
      </c>
      <c r="C14" s="8" t="s">
        <v>30</v>
      </c>
      <c r="D14" s="8">
        <v>3</v>
      </c>
      <c r="E14" s="8">
        <v>11</v>
      </c>
      <c r="F14" s="8" t="s">
        <v>18</v>
      </c>
      <c r="G14" s="8">
        <v>86</v>
      </c>
      <c r="H14" s="8">
        <v>22</v>
      </c>
      <c r="I14" s="8">
        <v>44</v>
      </c>
      <c r="J14" s="8">
        <v>11</v>
      </c>
      <c r="K14" s="8">
        <v>22</v>
      </c>
      <c r="L14" s="8">
        <v>4</v>
      </c>
      <c r="M14" s="8">
        <v>20</v>
      </c>
      <c r="N14" s="8">
        <v>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44</v>
      </c>
      <c r="V14" s="8">
        <v>11</v>
      </c>
    </row>
    <row r="15" spans="1:22" ht="12.75">
      <c r="A15" s="8" t="s">
        <v>15</v>
      </c>
      <c r="B15" s="1" t="s">
        <v>31</v>
      </c>
      <c r="C15" s="8" t="s">
        <v>32</v>
      </c>
      <c r="D15" s="8">
        <v>2</v>
      </c>
      <c r="E15" s="8">
        <v>21</v>
      </c>
      <c r="F15" s="8" t="s">
        <v>18</v>
      </c>
      <c r="G15" s="8">
        <v>40</v>
      </c>
      <c r="H15" s="8">
        <v>1</v>
      </c>
      <c r="I15" s="8">
        <v>19</v>
      </c>
      <c r="J15" s="8">
        <v>0</v>
      </c>
      <c r="K15" s="8">
        <v>21</v>
      </c>
      <c r="L15" s="8">
        <v>1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18</v>
      </c>
      <c r="V15" s="8">
        <v>0</v>
      </c>
    </row>
    <row r="16" spans="1:22" ht="12.75">
      <c r="A16" s="8" t="s">
        <v>15</v>
      </c>
      <c r="B16" s="1" t="s">
        <v>33</v>
      </c>
      <c r="C16" s="8" t="s">
        <v>20</v>
      </c>
      <c r="D16" s="8">
        <v>2</v>
      </c>
      <c r="E16" s="8">
        <v>21</v>
      </c>
      <c r="F16" s="8" t="s">
        <v>18</v>
      </c>
      <c r="G16" s="8">
        <v>41</v>
      </c>
      <c r="H16" s="8">
        <v>1</v>
      </c>
      <c r="I16" s="8">
        <v>21</v>
      </c>
      <c r="J16" s="8">
        <v>0</v>
      </c>
      <c r="K16" s="8">
        <v>20</v>
      </c>
      <c r="L16" s="8">
        <v>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21</v>
      </c>
      <c r="V16" s="8">
        <v>0</v>
      </c>
    </row>
    <row r="17" spans="1:22" ht="12.75">
      <c r="A17" s="8" t="s">
        <v>15</v>
      </c>
      <c r="B17" s="1" t="s">
        <v>34</v>
      </c>
      <c r="C17" s="8" t="s">
        <v>22</v>
      </c>
      <c r="D17" s="8">
        <v>2</v>
      </c>
      <c r="E17" s="8">
        <v>21</v>
      </c>
      <c r="F17" s="8" t="s">
        <v>18</v>
      </c>
      <c r="G17" s="8">
        <v>62</v>
      </c>
      <c r="H17" s="8">
        <v>1</v>
      </c>
      <c r="I17" s="8">
        <v>38</v>
      </c>
      <c r="J17" s="8">
        <v>1</v>
      </c>
      <c r="K17" s="8">
        <v>24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38</v>
      </c>
      <c r="V17" s="8">
        <v>1</v>
      </c>
    </row>
    <row r="18" spans="1:22" ht="12.75">
      <c r="A18" s="8" t="s">
        <v>15</v>
      </c>
      <c r="B18" s="1" t="s">
        <v>35</v>
      </c>
      <c r="C18" s="8" t="s">
        <v>36</v>
      </c>
      <c r="D18" s="8">
        <v>2</v>
      </c>
      <c r="E18" s="8">
        <v>21</v>
      </c>
      <c r="F18" s="8" t="s">
        <v>18</v>
      </c>
      <c r="G18" s="8">
        <v>9</v>
      </c>
      <c r="H18" s="8">
        <v>2</v>
      </c>
      <c r="I18" s="8">
        <v>7</v>
      </c>
      <c r="J18" s="8">
        <v>2</v>
      </c>
      <c r="K18" s="8">
        <v>2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7</v>
      </c>
      <c r="V18" s="8">
        <v>2</v>
      </c>
    </row>
    <row r="19" spans="1:22" ht="12.75">
      <c r="A19" s="8" t="s">
        <v>15</v>
      </c>
      <c r="B19" s="1" t="s">
        <v>37</v>
      </c>
      <c r="C19" s="8" t="s">
        <v>38</v>
      </c>
      <c r="D19" s="8">
        <v>2</v>
      </c>
      <c r="E19" s="8">
        <v>21</v>
      </c>
      <c r="F19" s="8" t="s">
        <v>18</v>
      </c>
      <c r="G19" s="8">
        <v>12</v>
      </c>
      <c r="H19" s="8">
        <v>3</v>
      </c>
      <c r="I19" s="8">
        <v>5</v>
      </c>
      <c r="J19" s="8">
        <v>1</v>
      </c>
      <c r="K19" s="8">
        <v>7</v>
      </c>
      <c r="L19" s="8">
        <v>2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5</v>
      </c>
      <c r="V19" s="8">
        <v>1</v>
      </c>
    </row>
    <row r="20" spans="1:22" ht="12.75">
      <c r="A20" s="8" t="s">
        <v>15</v>
      </c>
      <c r="B20" s="1" t="s">
        <v>39</v>
      </c>
      <c r="C20" s="8" t="s">
        <v>40</v>
      </c>
      <c r="D20" s="8">
        <v>2</v>
      </c>
      <c r="E20" s="8">
        <v>21</v>
      </c>
      <c r="F20" s="8" t="s">
        <v>18</v>
      </c>
      <c r="G20" s="8">
        <v>49</v>
      </c>
      <c r="H20" s="8">
        <v>22</v>
      </c>
      <c r="I20" s="8">
        <v>15</v>
      </c>
      <c r="J20" s="8">
        <v>8</v>
      </c>
      <c r="K20" s="8">
        <v>34</v>
      </c>
      <c r="L20" s="8">
        <v>14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15</v>
      </c>
      <c r="V20" s="8">
        <v>8</v>
      </c>
    </row>
    <row r="21" spans="1:22" ht="12.75">
      <c r="A21" s="8" t="s">
        <v>15</v>
      </c>
      <c r="B21" s="1" t="s">
        <v>39</v>
      </c>
      <c r="C21" s="8" t="s">
        <v>40</v>
      </c>
      <c r="D21" s="8">
        <v>2</v>
      </c>
      <c r="E21" s="8">
        <v>23</v>
      </c>
      <c r="F21" s="8" t="s">
        <v>18</v>
      </c>
      <c r="G21" s="8">
        <v>1</v>
      </c>
      <c r="H21" s="8">
        <v>1</v>
      </c>
      <c r="I21" s="8">
        <v>0</v>
      </c>
      <c r="J21" s="8">
        <v>0</v>
      </c>
      <c r="K21" s="8">
        <v>1</v>
      </c>
      <c r="L21" s="8">
        <v>1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 ht="12.75">
      <c r="A22" s="8" t="s">
        <v>15</v>
      </c>
      <c r="B22" s="1" t="s">
        <v>41</v>
      </c>
      <c r="C22" s="8" t="s">
        <v>42</v>
      </c>
      <c r="D22" s="8">
        <v>2</v>
      </c>
      <c r="E22" s="8">
        <v>21</v>
      </c>
      <c r="F22" s="8" t="s">
        <v>18</v>
      </c>
      <c r="G22" s="8">
        <v>14</v>
      </c>
      <c r="H22" s="8">
        <v>0</v>
      </c>
      <c r="I22" s="8">
        <v>10</v>
      </c>
      <c r="J22" s="8">
        <v>0</v>
      </c>
      <c r="K22" s="8">
        <v>4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10</v>
      </c>
      <c r="V22" s="8">
        <v>0</v>
      </c>
    </row>
    <row r="23" spans="1:22" ht="12.75">
      <c r="A23" s="8" t="s">
        <v>15</v>
      </c>
      <c r="B23" s="1" t="s">
        <v>43</v>
      </c>
      <c r="C23" s="8" t="s">
        <v>44</v>
      </c>
      <c r="D23" s="8">
        <v>2</v>
      </c>
      <c r="E23" s="8">
        <v>21</v>
      </c>
      <c r="F23" s="8" t="s">
        <v>18</v>
      </c>
      <c r="G23" s="8">
        <v>11</v>
      </c>
      <c r="H23" s="8">
        <v>6</v>
      </c>
      <c r="I23" s="8">
        <v>11</v>
      </c>
      <c r="J23" s="8">
        <v>6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11</v>
      </c>
      <c r="V23" s="8">
        <v>6</v>
      </c>
    </row>
    <row r="24" spans="1:22" ht="12.75">
      <c r="A24" s="8" t="s">
        <v>15</v>
      </c>
      <c r="B24" s="1" t="s">
        <v>43</v>
      </c>
      <c r="C24" s="8" t="s">
        <v>44</v>
      </c>
      <c r="D24" s="8">
        <v>2</v>
      </c>
      <c r="E24" s="8">
        <v>23</v>
      </c>
      <c r="F24" s="8" t="s">
        <v>18</v>
      </c>
      <c r="G24" s="8">
        <v>45</v>
      </c>
      <c r="H24" s="8">
        <v>5</v>
      </c>
      <c r="I24" s="8">
        <v>22</v>
      </c>
      <c r="J24" s="8">
        <v>3</v>
      </c>
      <c r="K24" s="8">
        <v>23</v>
      </c>
      <c r="L24" s="8">
        <v>2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22</v>
      </c>
      <c r="V24" s="8">
        <v>3</v>
      </c>
    </row>
    <row r="25" spans="1:22" ht="12.75">
      <c r="A25" s="8" t="s">
        <v>15</v>
      </c>
      <c r="B25" s="1" t="s">
        <v>45</v>
      </c>
      <c r="C25" s="8" t="s">
        <v>28</v>
      </c>
      <c r="D25" s="8">
        <v>2</v>
      </c>
      <c r="E25" s="8">
        <v>21</v>
      </c>
      <c r="F25" s="8" t="s">
        <v>18</v>
      </c>
      <c r="G25" s="8">
        <v>18</v>
      </c>
      <c r="H25" s="8">
        <v>4</v>
      </c>
      <c r="I25" s="8">
        <v>10</v>
      </c>
      <c r="J25" s="8">
        <v>2</v>
      </c>
      <c r="K25" s="8">
        <v>8</v>
      </c>
      <c r="L25" s="8">
        <v>2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10</v>
      </c>
      <c r="V25" s="8">
        <v>2</v>
      </c>
    </row>
    <row r="26" spans="1:22" ht="12.75">
      <c r="A26" s="8" t="s">
        <v>15</v>
      </c>
      <c r="B26" s="1" t="s">
        <v>45</v>
      </c>
      <c r="C26" s="8" t="s">
        <v>28</v>
      </c>
      <c r="D26" s="8">
        <v>2</v>
      </c>
      <c r="E26" s="8">
        <v>23</v>
      </c>
      <c r="F26" s="8" t="s">
        <v>18</v>
      </c>
      <c r="G26" s="8">
        <v>19</v>
      </c>
      <c r="H26" s="8">
        <v>2</v>
      </c>
      <c r="I26" s="8">
        <v>7</v>
      </c>
      <c r="J26" s="8">
        <v>0</v>
      </c>
      <c r="K26" s="8">
        <v>12</v>
      </c>
      <c r="L26" s="8">
        <v>2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7</v>
      </c>
      <c r="V26" s="8">
        <v>0</v>
      </c>
    </row>
    <row r="27" spans="1:22" ht="12.75">
      <c r="A27" s="8" t="s">
        <v>15</v>
      </c>
      <c r="B27" s="1" t="s">
        <v>46</v>
      </c>
      <c r="C27" s="8" t="s">
        <v>47</v>
      </c>
      <c r="D27" s="8">
        <v>2</v>
      </c>
      <c r="E27" s="8">
        <v>21</v>
      </c>
      <c r="F27" s="8" t="s">
        <v>18</v>
      </c>
      <c r="G27" s="8">
        <v>20</v>
      </c>
      <c r="H27" s="8">
        <v>1</v>
      </c>
      <c r="I27" s="8">
        <v>12</v>
      </c>
      <c r="J27" s="8">
        <v>0</v>
      </c>
      <c r="K27" s="8">
        <v>8</v>
      </c>
      <c r="L27" s="8">
        <v>1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12</v>
      </c>
      <c r="V27" s="8">
        <v>0</v>
      </c>
    </row>
    <row r="28" spans="1:22" ht="12.75">
      <c r="A28" s="8" t="s">
        <v>15</v>
      </c>
      <c r="B28" s="1" t="s">
        <v>48</v>
      </c>
      <c r="C28" s="8" t="s">
        <v>49</v>
      </c>
      <c r="D28" s="8">
        <v>2</v>
      </c>
      <c r="E28" s="8">
        <v>21</v>
      </c>
      <c r="F28" s="8" t="s">
        <v>18</v>
      </c>
      <c r="G28" s="8">
        <v>47</v>
      </c>
      <c r="H28" s="8">
        <v>12</v>
      </c>
      <c r="I28" s="8">
        <v>18</v>
      </c>
      <c r="J28" s="8">
        <v>6</v>
      </c>
      <c r="K28" s="8">
        <v>29</v>
      </c>
      <c r="L28" s="8">
        <v>6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18</v>
      </c>
      <c r="V28" s="8">
        <v>6</v>
      </c>
    </row>
    <row r="29" spans="1:22" ht="12.75">
      <c r="A29" s="8" t="s">
        <v>15</v>
      </c>
      <c r="B29" s="1" t="s">
        <v>50</v>
      </c>
      <c r="C29" s="8" t="s">
        <v>51</v>
      </c>
      <c r="D29" s="8">
        <v>2</v>
      </c>
      <c r="E29" s="8">
        <v>21</v>
      </c>
      <c r="F29" s="8" t="s">
        <v>18</v>
      </c>
      <c r="G29" s="8">
        <v>36</v>
      </c>
      <c r="H29" s="8">
        <v>6</v>
      </c>
      <c r="I29" s="8">
        <v>23</v>
      </c>
      <c r="J29" s="8">
        <v>3</v>
      </c>
      <c r="K29" s="8">
        <v>13</v>
      </c>
      <c r="L29" s="8">
        <v>3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23</v>
      </c>
      <c r="V29" s="8">
        <v>3</v>
      </c>
    </row>
  </sheetData>
  <mergeCells count="13">
    <mergeCell ref="A4:F4"/>
    <mergeCell ref="A5:F5"/>
    <mergeCell ref="A6:F6"/>
    <mergeCell ref="A1:F2"/>
    <mergeCell ref="G1:H2"/>
    <mergeCell ref="I1:T1"/>
    <mergeCell ref="U1:V2"/>
    <mergeCell ref="I2:J2"/>
    <mergeCell ref="K2:L2"/>
    <mergeCell ref="M2:N2"/>
    <mergeCell ref="O2:P2"/>
    <mergeCell ref="Q2:R2"/>
    <mergeCell ref="S2:T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E24" sqref="E24"/>
    </sheetView>
  </sheetViews>
  <sheetFormatPr defaultColWidth="9.140625" defaultRowHeight="12.75"/>
  <cols>
    <col min="1" max="1" width="26.7109375" style="0" customWidth="1"/>
    <col min="2" max="2" width="7.7109375" style="0" customWidth="1"/>
    <col min="3" max="3" width="6.7109375" style="0" customWidth="1"/>
    <col min="4" max="4" width="5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9.7109375" style="0" customWidth="1"/>
    <col min="12" max="12" width="7.7109375" style="0" customWidth="1"/>
  </cols>
  <sheetData>
    <row r="1" spans="1:12" ht="12.75">
      <c r="A1" s="9"/>
      <c r="B1" s="9" t="s">
        <v>61</v>
      </c>
      <c r="C1" s="10" t="s">
        <v>62</v>
      </c>
      <c r="D1" s="10"/>
      <c r="E1" s="10"/>
      <c r="F1" s="10"/>
      <c r="G1" s="10"/>
      <c r="H1" s="10"/>
      <c r="I1" s="10"/>
      <c r="J1" s="10"/>
      <c r="K1" s="10" t="s">
        <v>63</v>
      </c>
      <c r="L1" s="10"/>
    </row>
    <row r="2" spans="1:12" ht="12.75">
      <c r="A2" s="9"/>
      <c r="B2" s="9"/>
      <c r="C2" s="10" t="s">
        <v>10</v>
      </c>
      <c r="D2" s="10" t="s">
        <v>11</v>
      </c>
      <c r="E2" s="10" t="s">
        <v>64</v>
      </c>
      <c r="F2" s="10"/>
      <c r="G2" s="10" t="s">
        <v>65</v>
      </c>
      <c r="H2" s="10"/>
      <c r="I2" s="10" t="s">
        <v>66</v>
      </c>
      <c r="J2" s="10"/>
      <c r="K2" s="10"/>
      <c r="L2" s="10"/>
    </row>
    <row r="3" spans="1:12" ht="12.75">
      <c r="A3" s="9"/>
      <c r="B3" s="9"/>
      <c r="C3" s="10"/>
      <c r="D3" s="10"/>
      <c r="E3" s="11" t="s">
        <v>10</v>
      </c>
      <c r="F3" s="11" t="s">
        <v>11</v>
      </c>
      <c r="G3" s="11" t="s">
        <v>10</v>
      </c>
      <c r="H3" s="11" t="s">
        <v>11</v>
      </c>
      <c r="I3" s="11" t="s">
        <v>10</v>
      </c>
      <c r="J3" s="11" t="s">
        <v>11</v>
      </c>
      <c r="K3" s="11" t="s">
        <v>10</v>
      </c>
      <c r="L3" s="11" t="s">
        <v>11</v>
      </c>
    </row>
    <row r="4" spans="1:12" ht="12.75">
      <c r="A4" s="11" t="s">
        <v>67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</row>
    <row r="5" spans="1:12" ht="12.75">
      <c r="A5" s="1" t="s">
        <v>68</v>
      </c>
      <c r="B5" s="1">
        <v>201</v>
      </c>
      <c r="C5" s="8">
        <v>361</v>
      </c>
      <c r="D5" s="8">
        <v>31</v>
      </c>
      <c r="E5" s="8">
        <v>211</v>
      </c>
      <c r="F5" s="8">
        <v>25</v>
      </c>
      <c r="G5" s="8">
        <v>134</v>
      </c>
      <c r="H5" s="8">
        <v>6</v>
      </c>
      <c r="I5" s="8">
        <v>15</v>
      </c>
      <c r="J5" s="8">
        <v>0</v>
      </c>
      <c r="K5" s="8">
        <v>200</v>
      </c>
      <c r="L5" s="8">
        <v>31</v>
      </c>
    </row>
    <row r="6" spans="1:12" ht="12.75">
      <c r="A6" s="1" t="s">
        <v>69</v>
      </c>
      <c r="B6" s="1">
        <v>202</v>
      </c>
      <c r="C6" s="8">
        <v>28</v>
      </c>
      <c r="D6" s="8">
        <v>3</v>
      </c>
      <c r="E6" s="8">
        <v>17</v>
      </c>
      <c r="F6" s="8">
        <v>2</v>
      </c>
      <c r="G6" s="8">
        <v>10</v>
      </c>
      <c r="H6" s="8">
        <v>1</v>
      </c>
      <c r="I6" s="8">
        <v>1</v>
      </c>
      <c r="J6" s="8">
        <v>0</v>
      </c>
      <c r="K6" s="8">
        <v>14</v>
      </c>
      <c r="L6" s="8">
        <v>1</v>
      </c>
    </row>
    <row r="7" spans="1:12" ht="12.75">
      <c r="A7" s="12" t="s">
        <v>10</v>
      </c>
      <c r="B7" s="12">
        <v>203</v>
      </c>
      <c r="C7" s="13">
        <v>389</v>
      </c>
      <c r="D7" s="13">
        <v>34</v>
      </c>
      <c r="E7" s="13">
        <v>228</v>
      </c>
      <c r="F7" s="13">
        <v>27</v>
      </c>
      <c r="G7" s="13">
        <v>144</v>
      </c>
      <c r="H7" s="13">
        <v>7</v>
      </c>
      <c r="I7" s="13">
        <v>16</v>
      </c>
      <c r="J7" s="13">
        <v>0</v>
      </c>
      <c r="K7" s="13">
        <v>214</v>
      </c>
      <c r="L7" s="13">
        <v>32</v>
      </c>
    </row>
  </sheetData>
  <mergeCells count="9">
    <mergeCell ref="A1:A3"/>
    <mergeCell ref="B1:B3"/>
    <mergeCell ref="C1:J1"/>
    <mergeCell ref="K1:L2"/>
    <mergeCell ref="C2:C3"/>
    <mergeCell ref="D2:D3"/>
    <mergeCell ref="E2:F2"/>
    <mergeCell ref="G2:H2"/>
    <mergeCell ref="I2:J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František Urban</cp:lastModifiedBy>
  <dcterms:created xsi:type="dcterms:W3CDTF">2014-09-12T05:29:08Z</dcterms:created>
  <dcterms:modified xsi:type="dcterms:W3CDTF">2014-09-12T09:59:53Z</dcterms:modified>
  <cp:category/>
  <cp:version/>
  <cp:contentType/>
  <cp:contentStatus/>
</cp:coreProperties>
</file>