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B33" i="1"/>
  <c r="C33"/>
  <c r="D33"/>
  <c r="E33"/>
  <c r="F33"/>
  <c r="G33"/>
  <c r="B37"/>
  <c r="C37"/>
  <c r="D37"/>
  <c r="E37"/>
  <c r="F37"/>
  <c r="G37"/>
  <c r="B40"/>
  <c r="C40"/>
  <c r="D40"/>
  <c r="E40"/>
  <c r="F40"/>
  <c r="G40"/>
</calcChain>
</file>

<file path=xl/sharedStrings.xml><?xml version="1.0" encoding="utf-8"?>
<sst xmlns="http://schemas.openxmlformats.org/spreadsheetml/2006/main" count="110" uniqueCount="79">
  <si>
    <t>Poradie</t>
  </si>
  <si>
    <t>č.projektu</t>
  </si>
  <si>
    <t>SjF STU</t>
  </si>
  <si>
    <t>komisia</t>
  </si>
  <si>
    <t>obdobie</t>
  </si>
  <si>
    <t>1/0604/15</t>
  </si>
  <si>
    <t>2015-2017</t>
  </si>
  <si>
    <t>prof.Palenčár</t>
  </si>
  <si>
    <t>kategória</t>
  </si>
  <si>
    <t xml:space="preserve">body </t>
  </si>
  <si>
    <t>A</t>
  </si>
  <si>
    <t>1/0385/15</t>
  </si>
  <si>
    <t>doc.Sejč</t>
  </si>
  <si>
    <t>1/0227/15</t>
  </si>
  <si>
    <t>prof.Bošanský</t>
  </si>
  <si>
    <t>1/0742/15</t>
  </si>
  <si>
    <t>doc.Musil</t>
  </si>
  <si>
    <t>1/0748/15</t>
  </si>
  <si>
    <t>doc.Ďuriš</t>
  </si>
  <si>
    <t>1/0445/15</t>
  </si>
  <si>
    <t>prof.Gulan</t>
  </si>
  <si>
    <t>1/0670/15</t>
  </si>
  <si>
    <t>2015-2016</t>
  </si>
  <si>
    <t>prof.Tolnay</t>
  </si>
  <si>
    <t>1/1005/15</t>
  </si>
  <si>
    <t>doc.Urban</t>
  </si>
  <si>
    <t>1/0306/15</t>
  </si>
  <si>
    <t>Ing.Križan</t>
  </si>
  <si>
    <t>1/0567/15</t>
  </si>
  <si>
    <t>prof.Gondár</t>
  </si>
  <si>
    <t>1/0145/15</t>
  </si>
  <si>
    <t>Ing.Vachálek</t>
  </si>
  <si>
    <t>B</t>
  </si>
  <si>
    <t>1/0522/15</t>
  </si>
  <si>
    <t>doc.Masaryk</t>
  </si>
  <si>
    <t>1/0561/15</t>
  </si>
  <si>
    <t>doc.Žiaran</t>
  </si>
  <si>
    <t>1/0600/15</t>
  </si>
  <si>
    <t>doc.Olšiak</t>
  </si>
  <si>
    <t>1/0130/15</t>
  </si>
  <si>
    <t>doc.Fekete</t>
  </si>
  <si>
    <t>1/0383/15</t>
  </si>
  <si>
    <t>doc.Emmer</t>
  </si>
  <si>
    <t>1/0731/15</t>
  </si>
  <si>
    <t>doc.Knížat</t>
  </si>
  <si>
    <t>C</t>
  </si>
  <si>
    <t>1/0144/15</t>
  </si>
  <si>
    <t>Ing.Takacs</t>
  </si>
  <si>
    <t>vedúci projektu</t>
  </si>
  <si>
    <t>Organizácia</t>
  </si>
  <si>
    <t>STU SjF</t>
  </si>
  <si>
    <t>STU MTF</t>
  </si>
  <si>
    <t>TUKE SjF</t>
  </si>
  <si>
    <t>STU FEI</t>
  </si>
  <si>
    <t>počet
projektov</t>
  </si>
  <si>
    <t xml:space="preserve">STU FCHPT </t>
  </si>
  <si>
    <t>TUKE FVT</t>
  </si>
  <si>
    <t>TUKE  HF</t>
  </si>
  <si>
    <t>ŽU SjF</t>
  </si>
  <si>
    <t>ŽU</t>
  </si>
  <si>
    <t>SAV</t>
  </si>
  <si>
    <t>UKF FPV</t>
  </si>
  <si>
    <t>TnUAD</t>
  </si>
  <si>
    <t>TUZVO</t>
  </si>
  <si>
    <t>SPU</t>
  </si>
  <si>
    <t>STU spolu</t>
  </si>
  <si>
    <t>TUKE spolu</t>
  </si>
  <si>
    <t>ŽU  spolu</t>
  </si>
  <si>
    <t>Výsledky hodnotenia úspešnosti projektov VEGA</t>
  </si>
  <si>
    <t xml:space="preserve">                       so začiatkom riešenia v roku 2015</t>
  </si>
  <si>
    <t>kategória
A</t>
  </si>
  <si>
    <t>kategória
B</t>
  </si>
  <si>
    <t>kategória
C</t>
  </si>
  <si>
    <t>vyradené</t>
  </si>
  <si>
    <t>Úspešnosť  podľa  organizácií</t>
  </si>
  <si>
    <t>kategória
D</t>
  </si>
  <si>
    <r>
      <t xml:space="preserve">úspešnosť
kat. </t>
    </r>
    <r>
      <rPr>
        <b/>
        <sz val="9"/>
        <color theme="1"/>
        <rFont val="Calibri"/>
        <family val="2"/>
        <charset val="238"/>
        <scheme val="minor"/>
      </rPr>
      <t>A</t>
    </r>
  </si>
  <si>
    <t>Komisia   7</t>
  </si>
  <si>
    <t>komisie: 7 a 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</si>
</sst>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0" fillId="0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4" borderId="7" xfId="0" applyFill="1" applyBorder="1"/>
    <xf numFmtId="0" fontId="1" fillId="4" borderId="9" xfId="0" applyFont="1" applyFill="1" applyBorder="1"/>
    <xf numFmtId="0" fontId="0" fillId="5" borderId="7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6" borderId="7" xfId="0" applyFill="1" applyBorder="1"/>
    <xf numFmtId="0" fontId="1" fillId="6" borderId="9" xfId="0" applyFont="1" applyFill="1" applyBorder="1"/>
    <xf numFmtId="0" fontId="0" fillId="7" borderId="6" xfId="0" applyFill="1" applyBorder="1"/>
    <xf numFmtId="0" fontId="0" fillId="7" borderId="7" xfId="0" applyFill="1" applyBorder="1"/>
    <xf numFmtId="0" fontId="1" fillId="7" borderId="8" xfId="0" applyFont="1" applyFill="1" applyBorder="1"/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8" borderId="7" xfId="0" applyFill="1" applyBorder="1"/>
    <xf numFmtId="0" fontId="0" fillId="8" borderId="1" xfId="0" applyFill="1" applyBorder="1" applyAlignment="1">
      <alignment horizontal="center"/>
    </xf>
    <xf numFmtId="0" fontId="0" fillId="10" borderId="7" xfId="0" applyFill="1" applyBorder="1"/>
    <xf numFmtId="0" fontId="0" fillId="10" borderId="1" xfId="0" applyFill="1" applyBorder="1" applyAlignment="1">
      <alignment horizontal="center"/>
    </xf>
    <xf numFmtId="0" fontId="0" fillId="11" borderId="7" xfId="0" applyFill="1" applyBorder="1"/>
    <xf numFmtId="0" fontId="0" fillId="11" borderId="1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0" fillId="8" borderId="12" xfId="0" applyFill="1" applyBorder="1" applyAlignment="1">
      <alignment horizontal="center"/>
    </xf>
    <xf numFmtId="0" fontId="0" fillId="5" borderId="12" xfId="0" applyFill="1" applyBorder="1"/>
    <xf numFmtId="0" fontId="0" fillId="10" borderId="12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9" borderId="13" xfId="0" applyFill="1" applyBorder="1"/>
    <xf numFmtId="0" fontId="0" fillId="9" borderId="14" xfId="0" applyFill="1" applyBorder="1" applyAlignment="1">
      <alignment horizontal="center"/>
    </xf>
    <xf numFmtId="0" fontId="0" fillId="9" borderId="14" xfId="0" applyFill="1" applyBorder="1"/>
    <xf numFmtId="0" fontId="0" fillId="9" borderId="15" xfId="0" applyFill="1" applyBorder="1"/>
    <xf numFmtId="0" fontId="1" fillId="7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/>
    <xf numFmtId="0" fontId="2" fillId="0" borderId="19" xfId="0" applyFont="1" applyFill="1" applyBorder="1" applyAlignment="1">
      <alignment horizontal="center" wrapText="1"/>
    </xf>
    <xf numFmtId="9" fontId="0" fillId="0" borderId="16" xfId="0" applyNumberFormat="1" applyBorder="1"/>
    <xf numFmtId="9" fontId="0" fillId="0" borderId="17" xfId="0" applyNumberFormat="1" applyBorder="1"/>
    <xf numFmtId="9" fontId="0" fillId="0" borderId="18" xfId="0" applyNumberFormat="1" applyBorder="1"/>
    <xf numFmtId="0" fontId="4" fillId="7" borderId="0" xfId="0" applyFont="1" applyFill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4" workbookViewId="0">
      <selection activeCell="K13" sqref="K13"/>
    </sheetView>
  </sheetViews>
  <sheetFormatPr defaultRowHeight="15"/>
  <cols>
    <col min="1" max="1" width="11.7109375" customWidth="1"/>
    <col min="2" max="2" width="9.85546875" customWidth="1"/>
    <col min="3" max="3" width="10.28515625" customWidth="1"/>
    <col min="4" max="4" width="10.7109375" customWidth="1"/>
    <col min="5" max="5" width="10.140625" customWidth="1"/>
    <col min="6" max="6" width="13.42578125" customWidth="1"/>
    <col min="7" max="7" width="9.85546875" customWidth="1"/>
    <col min="8" max="8" width="8.85546875" customWidth="1"/>
  </cols>
  <sheetData>
    <row r="1" spans="2:8">
      <c r="C1" s="11" t="s">
        <v>68</v>
      </c>
      <c r="D1" s="11"/>
      <c r="E1" s="11"/>
      <c r="F1" s="11"/>
      <c r="G1" s="11"/>
    </row>
    <row r="2" spans="2:8">
      <c r="C2" s="11" t="s">
        <v>69</v>
      </c>
      <c r="D2" s="11"/>
      <c r="E2" s="11"/>
      <c r="F2" s="11"/>
      <c r="G2" s="11"/>
    </row>
    <row r="3" spans="2:8">
      <c r="B3" t="s">
        <v>2</v>
      </c>
      <c r="C3" s="53" t="s">
        <v>78</v>
      </c>
    </row>
    <row r="4" spans="2:8">
      <c r="B4" s="2" t="s">
        <v>0</v>
      </c>
      <c r="C4" s="2" t="s">
        <v>3</v>
      </c>
      <c r="D4" s="2" t="s">
        <v>1</v>
      </c>
      <c r="E4" s="2" t="s">
        <v>4</v>
      </c>
      <c r="F4" s="2" t="s">
        <v>48</v>
      </c>
      <c r="G4" s="4" t="s">
        <v>9</v>
      </c>
      <c r="H4" s="2" t="s">
        <v>8</v>
      </c>
    </row>
    <row r="5" spans="2:8">
      <c r="B5" s="1">
        <v>1</v>
      </c>
      <c r="C5" s="60">
        <v>7</v>
      </c>
      <c r="D5" s="2" t="s">
        <v>5</v>
      </c>
      <c r="E5" s="2" t="s">
        <v>6</v>
      </c>
      <c r="F5" s="2" t="s">
        <v>7</v>
      </c>
      <c r="G5" s="3">
        <v>98</v>
      </c>
      <c r="H5" s="1" t="s">
        <v>10</v>
      </c>
    </row>
    <row r="6" spans="2:8">
      <c r="B6" s="1">
        <v>2</v>
      </c>
      <c r="C6" s="60">
        <v>7</v>
      </c>
      <c r="D6" s="2" t="s">
        <v>11</v>
      </c>
      <c r="E6" s="2" t="s">
        <v>6</v>
      </c>
      <c r="F6" s="2" t="s">
        <v>12</v>
      </c>
      <c r="G6" s="1">
        <v>94.07</v>
      </c>
      <c r="H6" s="1" t="s">
        <v>10</v>
      </c>
    </row>
    <row r="7" spans="2:8">
      <c r="B7" s="1">
        <v>3</v>
      </c>
      <c r="C7" s="60">
        <v>7</v>
      </c>
      <c r="D7" s="2" t="s">
        <v>13</v>
      </c>
      <c r="E7" s="2" t="s">
        <v>6</v>
      </c>
      <c r="F7" s="2" t="s">
        <v>14</v>
      </c>
      <c r="G7" s="1">
        <v>93.25</v>
      </c>
      <c r="H7" s="1" t="s">
        <v>10</v>
      </c>
    </row>
    <row r="8" spans="2:8">
      <c r="B8" s="1">
        <v>4</v>
      </c>
      <c r="C8" s="60">
        <v>7</v>
      </c>
      <c r="D8" s="2" t="s">
        <v>15</v>
      </c>
      <c r="E8" s="2" t="s">
        <v>6</v>
      </c>
      <c r="F8" s="2" t="s">
        <v>16</v>
      </c>
      <c r="G8" s="1">
        <v>93.19</v>
      </c>
      <c r="H8" s="1" t="s">
        <v>10</v>
      </c>
    </row>
    <row r="9" spans="2:8">
      <c r="B9" s="1">
        <v>5</v>
      </c>
      <c r="C9" s="60">
        <v>7</v>
      </c>
      <c r="D9" s="2" t="s">
        <v>17</v>
      </c>
      <c r="E9" s="2" t="s">
        <v>6</v>
      </c>
      <c r="F9" s="2" t="s">
        <v>18</v>
      </c>
      <c r="G9" s="1">
        <v>92.63</v>
      </c>
      <c r="H9" s="1" t="s">
        <v>10</v>
      </c>
    </row>
    <row r="10" spans="2:8">
      <c r="B10" s="1">
        <v>6</v>
      </c>
      <c r="C10" s="60">
        <v>7</v>
      </c>
      <c r="D10" s="2" t="s">
        <v>19</v>
      </c>
      <c r="E10" s="2" t="s">
        <v>6</v>
      </c>
      <c r="F10" s="2" t="s">
        <v>20</v>
      </c>
      <c r="G10" s="1">
        <v>92.25</v>
      </c>
      <c r="H10" s="1" t="s">
        <v>10</v>
      </c>
    </row>
    <row r="11" spans="2:8">
      <c r="B11" s="1">
        <v>7</v>
      </c>
      <c r="C11" s="60">
        <v>7</v>
      </c>
      <c r="D11" s="2" t="s">
        <v>21</v>
      </c>
      <c r="E11" s="2" t="s">
        <v>22</v>
      </c>
      <c r="F11" s="2" t="s">
        <v>23</v>
      </c>
      <c r="G11" s="1">
        <v>91.94</v>
      </c>
      <c r="H11" s="1" t="s">
        <v>10</v>
      </c>
    </row>
    <row r="12" spans="2:8">
      <c r="B12" s="1">
        <v>8</v>
      </c>
      <c r="C12" s="60">
        <v>7</v>
      </c>
      <c r="D12" s="2" t="s">
        <v>24</v>
      </c>
      <c r="E12" s="2" t="s">
        <v>6</v>
      </c>
      <c r="F12" s="2" t="s">
        <v>25</v>
      </c>
      <c r="G12" s="1">
        <v>91.69</v>
      </c>
      <c r="H12" s="1" t="s">
        <v>10</v>
      </c>
    </row>
    <row r="13" spans="2:8">
      <c r="B13" s="1">
        <v>9</v>
      </c>
      <c r="C13" s="60">
        <v>7</v>
      </c>
      <c r="D13" s="2" t="s">
        <v>26</v>
      </c>
      <c r="E13" s="2" t="s">
        <v>6</v>
      </c>
      <c r="F13" s="2" t="s">
        <v>27</v>
      </c>
      <c r="G13" s="1">
        <v>91.13</v>
      </c>
      <c r="H13" s="1" t="s">
        <v>10</v>
      </c>
    </row>
    <row r="14" spans="2:8">
      <c r="B14" s="1">
        <v>10</v>
      </c>
      <c r="C14" s="60">
        <v>7</v>
      </c>
      <c r="D14" s="2" t="s">
        <v>28</v>
      </c>
      <c r="E14" s="2" t="s">
        <v>6</v>
      </c>
      <c r="F14" s="2" t="s">
        <v>29</v>
      </c>
      <c r="G14" s="1">
        <v>90.56</v>
      </c>
      <c r="H14" s="1" t="s">
        <v>10</v>
      </c>
    </row>
    <row r="15" spans="2:8">
      <c r="B15" s="1">
        <v>11</v>
      </c>
      <c r="C15" s="60">
        <v>7</v>
      </c>
      <c r="D15" s="2" t="s">
        <v>30</v>
      </c>
      <c r="E15" s="2" t="s">
        <v>6</v>
      </c>
      <c r="F15" s="2" t="s">
        <v>31</v>
      </c>
      <c r="G15" s="1">
        <v>89.38</v>
      </c>
      <c r="H15" s="1" t="s">
        <v>32</v>
      </c>
    </row>
    <row r="16" spans="2:8">
      <c r="B16" s="1">
        <v>12</v>
      </c>
      <c r="C16" s="60">
        <v>7</v>
      </c>
      <c r="D16" s="2" t="s">
        <v>33</v>
      </c>
      <c r="E16" s="2" t="s">
        <v>6</v>
      </c>
      <c r="F16" s="2" t="s">
        <v>34</v>
      </c>
      <c r="G16" s="1">
        <v>88.69</v>
      </c>
      <c r="H16" s="1" t="s">
        <v>32</v>
      </c>
    </row>
    <row r="17" spans="1:10">
      <c r="B17" s="1">
        <v>13</v>
      </c>
      <c r="C17" s="60">
        <v>7</v>
      </c>
      <c r="D17" s="2" t="s">
        <v>35</v>
      </c>
      <c r="E17" s="2" t="s">
        <v>6</v>
      </c>
      <c r="F17" s="2" t="s">
        <v>36</v>
      </c>
      <c r="G17" s="1">
        <v>88.69</v>
      </c>
      <c r="H17" s="1" t="s">
        <v>32</v>
      </c>
    </row>
    <row r="18" spans="1:10">
      <c r="B18" s="1">
        <v>14</v>
      </c>
      <c r="C18" s="60">
        <v>7</v>
      </c>
      <c r="D18" s="2" t="s">
        <v>37</v>
      </c>
      <c r="E18" s="2" t="s">
        <v>6</v>
      </c>
      <c r="F18" s="2" t="s">
        <v>38</v>
      </c>
      <c r="G18" s="1">
        <v>87.81</v>
      </c>
      <c r="H18" s="1" t="s">
        <v>32</v>
      </c>
    </row>
    <row r="19" spans="1:10">
      <c r="B19" s="1">
        <v>15</v>
      </c>
      <c r="C19" s="60">
        <v>7</v>
      </c>
      <c r="D19" s="2" t="s">
        <v>39</v>
      </c>
      <c r="E19" s="2" t="s">
        <v>6</v>
      </c>
      <c r="F19" s="2" t="s">
        <v>40</v>
      </c>
      <c r="G19" s="1">
        <v>87.13</v>
      </c>
      <c r="H19" s="1" t="s">
        <v>32</v>
      </c>
    </row>
    <row r="20" spans="1:10">
      <c r="B20" s="1">
        <v>16</v>
      </c>
      <c r="C20" s="60">
        <v>7</v>
      </c>
      <c r="D20" s="2" t="s">
        <v>41</v>
      </c>
      <c r="E20" s="2" t="s">
        <v>6</v>
      </c>
      <c r="F20" s="2" t="s">
        <v>42</v>
      </c>
      <c r="G20" s="1">
        <v>86.75</v>
      </c>
      <c r="H20" s="1" t="s">
        <v>32</v>
      </c>
    </row>
    <row r="21" spans="1:10">
      <c r="B21" s="1">
        <v>17</v>
      </c>
      <c r="C21" s="60">
        <v>7</v>
      </c>
      <c r="D21" s="2" t="s">
        <v>43</v>
      </c>
      <c r="E21" s="2" t="s">
        <v>6</v>
      </c>
      <c r="F21" s="2" t="s">
        <v>44</v>
      </c>
      <c r="G21" s="1">
        <v>80</v>
      </c>
      <c r="H21" s="1" t="s">
        <v>45</v>
      </c>
    </row>
    <row r="22" spans="1:10">
      <c r="B22" s="6">
        <v>18</v>
      </c>
      <c r="C22" s="61">
        <v>5</v>
      </c>
      <c r="D22" s="8" t="s">
        <v>46</v>
      </c>
      <c r="E22" s="8" t="s">
        <v>6</v>
      </c>
      <c r="F22" s="8" t="s">
        <v>47</v>
      </c>
      <c r="G22" s="6">
        <v>90.93</v>
      </c>
      <c r="H22" s="6" t="s">
        <v>32</v>
      </c>
    </row>
    <row r="23" spans="1:10">
      <c r="B23" s="9"/>
      <c r="C23" s="9"/>
      <c r="D23" s="10"/>
      <c r="E23" s="10"/>
      <c r="F23" s="10"/>
      <c r="G23" s="9"/>
      <c r="H23" s="9"/>
    </row>
    <row r="24" spans="1:10">
      <c r="B24" s="9"/>
      <c r="C24" s="9"/>
      <c r="D24" s="10"/>
      <c r="E24" s="10"/>
      <c r="F24" s="10"/>
      <c r="G24" s="9"/>
      <c r="H24" s="9"/>
    </row>
    <row r="25" spans="1:10" ht="15.75" thickBot="1">
      <c r="A25" s="35"/>
      <c r="B25" s="36"/>
      <c r="C25" s="36"/>
      <c r="D25" s="35"/>
      <c r="E25" s="35"/>
      <c r="F25" s="35"/>
      <c r="G25" s="36"/>
      <c r="H25" s="36"/>
      <c r="I25" s="10"/>
    </row>
    <row r="26" spans="1:10" ht="15.75">
      <c r="A26" s="59" t="s">
        <v>77</v>
      </c>
      <c r="B26" s="9"/>
      <c r="C26" s="9"/>
      <c r="D26" s="38" t="s">
        <v>74</v>
      </c>
      <c r="E26" s="38"/>
      <c r="F26" s="38"/>
      <c r="G26" s="9"/>
      <c r="H26" s="5"/>
    </row>
    <row r="27" spans="1:10" ht="15.75" thickBot="1">
      <c r="H27" s="7"/>
    </row>
    <row r="28" spans="1:10" ht="30" customHeight="1" thickBot="1">
      <c r="A28" s="13" t="s">
        <v>49</v>
      </c>
      <c r="B28" s="14" t="s">
        <v>54</v>
      </c>
      <c r="C28" s="37" t="s">
        <v>70</v>
      </c>
      <c r="D28" s="37" t="s">
        <v>71</v>
      </c>
      <c r="E28" s="37" t="s">
        <v>72</v>
      </c>
      <c r="F28" s="37" t="s">
        <v>75</v>
      </c>
      <c r="G28" s="15" t="s">
        <v>73</v>
      </c>
      <c r="H28" s="55" t="s">
        <v>76</v>
      </c>
      <c r="J28" s="10"/>
    </row>
    <row r="29" spans="1:10">
      <c r="A29" s="23" t="s">
        <v>50</v>
      </c>
      <c r="B29" s="12">
        <v>17</v>
      </c>
      <c r="C29" s="12">
        <v>10</v>
      </c>
      <c r="D29" s="12">
        <v>6</v>
      </c>
      <c r="E29" s="12">
        <v>1</v>
      </c>
      <c r="F29" s="12"/>
      <c r="G29" s="39"/>
      <c r="H29" s="56">
        <v>0.59</v>
      </c>
      <c r="I29" s="54"/>
    </row>
    <row r="30" spans="1:10">
      <c r="A30" s="24" t="s">
        <v>51</v>
      </c>
      <c r="B30" s="6">
        <v>16</v>
      </c>
      <c r="C30" s="6">
        <v>12</v>
      </c>
      <c r="D30" s="6">
        <v>2</v>
      </c>
      <c r="E30" s="6"/>
      <c r="F30" s="6">
        <v>1</v>
      </c>
      <c r="G30" s="40">
        <v>1</v>
      </c>
      <c r="H30" s="57">
        <v>0.75</v>
      </c>
      <c r="I30" s="54"/>
    </row>
    <row r="31" spans="1:10">
      <c r="A31" s="24" t="s">
        <v>55</v>
      </c>
      <c r="B31" s="6">
        <v>1</v>
      </c>
      <c r="C31" s="6">
        <v>1</v>
      </c>
      <c r="D31" s="6"/>
      <c r="E31" s="6"/>
      <c r="F31" s="8"/>
      <c r="G31" s="41"/>
      <c r="H31" s="57">
        <v>1</v>
      </c>
      <c r="I31" s="54"/>
    </row>
    <row r="32" spans="1:10">
      <c r="A32" s="24" t="s">
        <v>53</v>
      </c>
      <c r="B32" s="6">
        <v>1</v>
      </c>
      <c r="C32" s="6">
        <v>1</v>
      </c>
      <c r="D32" s="6"/>
      <c r="E32" s="6"/>
      <c r="F32" s="8"/>
      <c r="G32" s="41"/>
      <c r="H32" s="57">
        <v>1</v>
      </c>
      <c r="I32" s="54"/>
    </row>
    <row r="33" spans="1:10">
      <c r="A33" s="25" t="s">
        <v>65</v>
      </c>
      <c r="B33" s="26">
        <f t="shared" ref="B33:G33" si="0">SUM(B29:B32)</f>
        <v>35</v>
      </c>
      <c r="C33" s="26">
        <f t="shared" si="0"/>
        <v>24</v>
      </c>
      <c r="D33" s="26">
        <f t="shared" si="0"/>
        <v>8</v>
      </c>
      <c r="E33" s="26">
        <f t="shared" si="0"/>
        <v>1</v>
      </c>
      <c r="F33" s="26">
        <f t="shared" si="0"/>
        <v>1</v>
      </c>
      <c r="G33" s="50">
        <f t="shared" si="0"/>
        <v>1</v>
      </c>
      <c r="H33" s="57">
        <v>0.69</v>
      </c>
      <c r="I33" s="54"/>
    </row>
    <row r="34" spans="1:10">
      <c r="A34" s="16" t="s">
        <v>52</v>
      </c>
      <c r="B34" s="6">
        <v>10</v>
      </c>
      <c r="C34" s="6">
        <v>8</v>
      </c>
      <c r="D34" s="6">
        <v>1</v>
      </c>
      <c r="E34" s="6"/>
      <c r="F34" s="6"/>
      <c r="G34" s="40">
        <v>1</v>
      </c>
      <c r="H34" s="57">
        <v>0.8</v>
      </c>
      <c r="I34" s="54"/>
    </row>
    <row r="35" spans="1:10">
      <c r="A35" s="16" t="s">
        <v>56</v>
      </c>
      <c r="B35" s="6">
        <v>10</v>
      </c>
      <c r="C35" s="6">
        <v>8</v>
      </c>
      <c r="D35" s="6">
        <v>1</v>
      </c>
      <c r="E35" s="6">
        <v>1</v>
      </c>
      <c r="F35" s="6"/>
      <c r="G35" s="40"/>
      <c r="H35" s="57">
        <v>0.8</v>
      </c>
      <c r="I35" s="54"/>
    </row>
    <row r="36" spans="1:10">
      <c r="A36" s="16" t="s">
        <v>57</v>
      </c>
      <c r="B36" s="6">
        <v>6</v>
      </c>
      <c r="C36" s="6">
        <v>1</v>
      </c>
      <c r="D36" s="6">
        <v>2</v>
      </c>
      <c r="E36" s="6">
        <v>2</v>
      </c>
      <c r="F36" s="6">
        <v>1</v>
      </c>
      <c r="G36" s="40"/>
      <c r="H36" s="57">
        <v>0.17</v>
      </c>
      <c r="I36" s="54"/>
    </row>
    <row r="37" spans="1:10">
      <c r="A37" s="17" t="s">
        <v>66</v>
      </c>
      <c r="B37" s="27">
        <f>SUM(B34:B36)</f>
        <v>26</v>
      </c>
      <c r="C37" s="27">
        <f>SUM(C34:C36)</f>
        <v>17</v>
      </c>
      <c r="D37" s="27">
        <f>SUM(D34:D36)</f>
        <v>4</v>
      </c>
      <c r="E37" s="27">
        <f>SUM(E35:E36)</f>
        <v>3</v>
      </c>
      <c r="F37" s="27">
        <f>SUM(F36)</f>
        <v>1</v>
      </c>
      <c r="G37" s="51">
        <f>SUM(G34:G36)</f>
        <v>1</v>
      </c>
      <c r="H37" s="57">
        <v>0.65</v>
      </c>
      <c r="I37" s="54"/>
    </row>
    <row r="38" spans="1:10">
      <c r="A38" s="21" t="s">
        <v>59</v>
      </c>
      <c r="B38" s="6">
        <v>4</v>
      </c>
      <c r="C38" s="6">
        <v>2</v>
      </c>
      <c r="D38" s="6"/>
      <c r="E38" s="6">
        <v>1</v>
      </c>
      <c r="F38" s="6">
        <v>1</v>
      </c>
      <c r="G38" s="41"/>
      <c r="H38" s="57">
        <v>0.5</v>
      </c>
      <c r="I38" s="54"/>
    </row>
    <row r="39" spans="1:10">
      <c r="A39" s="21" t="s">
        <v>58</v>
      </c>
      <c r="B39" s="6">
        <v>23</v>
      </c>
      <c r="C39" s="6">
        <v>13</v>
      </c>
      <c r="D39" s="6">
        <v>3</v>
      </c>
      <c r="E39" s="6">
        <v>3</v>
      </c>
      <c r="F39" s="6">
        <v>3</v>
      </c>
      <c r="G39" s="40">
        <v>1</v>
      </c>
      <c r="H39" s="57">
        <v>0.56999999999999995</v>
      </c>
      <c r="I39" s="54"/>
      <c r="J39" s="5"/>
    </row>
    <row r="40" spans="1:10">
      <c r="A40" s="22" t="s">
        <v>67</v>
      </c>
      <c r="B40" s="28">
        <f t="shared" ref="B40:G40" si="1">SUM(B38:B39)</f>
        <v>27</v>
      </c>
      <c r="C40" s="28">
        <f t="shared" si="1"/>
        <v>15</v>
      </c>
      <c r="D40" s="28">
        <f t="shared" si="1"/>
        <v>3</v>
      </c>
      <c r="E40" s="28">
        <f t="shared" si="1"/>
        <v>4</v>
      </c>
      <c r="F40" s="28">
        <f t="shared" si="1"/>
        <v>4</v>
      </c>
      <c r="G40" s="52">
        <f t="shared" si="1"/>
        <v>1</v>
      </c>
      <c r="H40" s="57">
        <v>0.56000000000000005</v>
      </c>
      <c r="I40" s="54"/>
    </row>
    <row r="41" spans="1:10">
      <c r="A41" s="29" t="s">
        <v>60</v>
      </c>
      <c r="B41" s="30">
        <v>8</v>
      </c>
      <c r="C41" s="30">
        <v>7</v>
      </c>
      <c r="D41" s="30">
        <v>1</v>
      </c>
      <c r="E41" s="30"/>
      <c r="F41" s="30"/>
      <c r="G41" s="42"/>
      <c r="H41" s="57">
        <v>0.88</v>
      </c>
      <c r="I41" s="54"/>
    </row>
    <row r="42" spans="1:10">
      <c r="A42" s="18" t="s">
        <v>61</v>
      </c>
      <c r="B42" s="19">
        <v>1</v>
      </c>
      <c r="C42" s="19">
        <v>1</v>
      </c>
      <c r="D42" s="20"/>
      <c r="E42" s="20"/>
      <c r="F42" s="20"/>
      <c r="G42" s="43"/>
      <c r="H42" s="57">
        <v>1</v>
      </c>
      <c r="I42" s="54"/>
    </row>
    <row r="43" spans="1:10">
      <c r="A43" s="31" t="s">
        <v>62</v>
      </c>
      <c r="B43" s="32">
        <v>8</v>
      </c>
      <c r="C43" s="32">
        <v>1</v>
      </c>
      <c r="D43" s="32">
        <v>2</v>
      </c>
      <c r="E43" s="32">
        <v>3</v>
      </c>
      <c r="F43" s="32">
        <v>1</v>
      </c>
      <c r="G43" s="44">
        <v>1</v>
      </c>
      <c r="H43" s="57">
        <v>0.13</v>
      </c>
      <c r="I43" s="54"/>
    </row>
    <row r="44" spans="1:10">
      <c r="A44" s="33" t="s">
        <v>63</v>
      </c>
      <c r="B44" s="34">
        <v>2</v>
      </c>
      <c r="C44" s="34">
        <v>1</v>
      </c>
      <c r="D44" s="34"/>
      <c r="E44" s="34"/>
      <c r="F44" s="34">
        <v>1</v>
      </c>
      <c r="G44" s="45"/>
      <c r="H44" s="57">
        <v>0.5</v>
      </c>
      <c r="I44" s="54"/>
    </row>
    <row r="45" spans="1:10" ht="15.75" thickBot="1">
      <c r="A45" s="46" t="s">
        <v>64</v>
      </c>
      <c r="B45" s="47">
        <v>2</v>
      </c>
      <c r="C45" s="47">
        <v>1</v>
      </c>
      <c r="D45" s="48"/>
      <c r="E45" s="48"/>
      <c r="F45" s="47">
        <v>1</v>
      </c>
      <c r="G45" s="49"/>
      <c r="H45" s="58">
        <v>0.5</v>
      </c>
      <c r="I45" s="54"/>
    </row>
    <row r="48" spans="1:10">
      <c r="B48" s="5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2014-12-05T11:15:34Z</dcterms:modified>
</cp:coreProperties>
</file>