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externí_všetci" sheetId="1" r:id="rId1"/>
    <sheet name="denní_vsetci" sheetId="2" r:id="rId2"/>
    <sheet name="denní_SR" sheetId="3" r:id="rId3"/>
    <sheet name="d_SR" sheetId="4" r:id="rId4"/>
    <sheet name="d_všetci" sheetId="5" r:id="rId5"/>
  </sheets>
  <definedNames/>
  <calcPr fullCalcOnLoad="1"/>
</workbook>
</file>

<file path=xl/sharedStrings.xml><?xml version="1.0" encoding="utf-8"?>
<sst xmlns="http://schemas.openxmlformats.org/spreadsheetml/2006/main" count="576" uniqueCount="58">
  <si>
    <t>Študijné programy</t>
  </si>
  <si>
    <t>1. - 6.</t>
  </si>
  <si>
    <t>Ročník</t>
  </si>
  <si>
    <t>Novo prijatí do 1. ročníka</t>
  </si>
  <si>
    <t>Fakulta</t>
  </si>
  <si>
    <t>Kód</t>
  </si>
  <si>
    <t>Názov</t>
  </si>
  <si>
    <t>Štd. dĺžka</t>
  </si>
  <si>
    <t>Druh</t>
  </si>
  <si>
    <t>forma</t>
  </si>
  <si>
    <t>celkom</t>
  </si>
  <si>
    <t>ženy</t>
  </si>
  <si>
    <t>opakujúci</t>
  </si>
  <si>
    <t>-</t>
  </si>
  <si>
    <t>samoplátci</t>
  </si>
  <si>
    <t>SjF</t>
  </si>
  <si>
    <t>3901705-P</t>
  </si>
  <si>
    <t xml:space="preserve">aplikovaná mechanika a mechatronika </t>
  </si>
  <si>
    <t>denná</t>
  </si>
  <si>
    <t>2621716-P</t>
  </si>
  <si>
    <t>automatizácia a informatizácia strojov a procesov</t>
  </si>
  <si>
    <t>2353702-P</t>
  </si>
  <si>
    <t>automobily, lode a spaľovacie motory</t>
  </si>
  <si>
    <t>3921709-P</t>
  </si>
  <si>
    <t>energetické strojárstvo</t>
  </si>
  <si>
    <t>2354706-P</t>
  </si>
  <si>
    <t xml:space="preserve">procesná a environmentálna technika </t>
  </si>
  <si>
    <t>2305719-P</t>
  </si>
  <si>
    <t>strojárske technológie a materiály</t>
  </si>
  <si>
    <t>2329711-P</t>
  </si>
  <si>
    <t>výrobné systémy a manažérstvo kvality</t>
  </si>
  <si>
    <t>3901800-P</t>
  </si>
  <si>
    <t>aplikovaná mechanika</t>
  </si>
  <si>
    <t>2621816-P</t>
  </si>
  <si>
    <t>2353802-P</t>
  </si>
  <si>
    <t>automobily, lode a spaľovacie motory</t>
  </si>
  <si>
    <t>3921808-P</t>
  </si>
  <si>
    <t>hydraulické a pneumatické stroje a zariadenia</t>
  </si>
  <si>
    <t>2354802-P</t>
  </si>
  <si>
    <t>chemické a potravinárske stroje a zariadenia</t>
  </si>
  <si>
    <t>2386809-P</t>
  </si>
  <si>
    <t>kvalita produkcie v strojárskych podnikoch</t>
  </si>
  <si>
    <t>2387800-P</t>
  </si>
  <si>
    <t>mechatronika</t>
  </si>
  <si>
    <t>3973805-P</t>
  </si>
  <si>
    <t>meranie a skúšobníctvo</t>
  </si>
  <si>
    <t>2305819-P</t>
  </si>
  <si>
    <t>2302809-P</t>
  </si>
  <si>
    <t>stroje a zariadenia pre  stavebníctvo, úpravníctvo a poľnohospodárstvo</t>
  </si>
  <si>
    <t>3921807-P</t>
  </si>
  <si>
    <t>tepelné energetické stroje a zariadenia</t>
  </si>
  <si>
    <t>2329821-P</t>
  </si>
  <si>
    <t>výrobná a environmentálna technika</t>
  </si>
  <si>
    <t>2100001-O</t>
  </si>
  <si>
    <t>Mobility</t>
  </si>
  <si>
    <t>externá</t>
  </si>
  <si>
    <t>21+ 23</t>
  </si>
  <si>
    <t>IŠ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</si>
</sst>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</numFmts>
  <fonts count="7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0"/>
    </font>
    <font>
      <sz val="10"/>
      <color indexed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3" fillId="2" borderId="1" xfId="0" applyFont="1" applyFill="1" applyBorder="1" applyAlignment="1">
      <alignment/>
    </xf>
    <xf numFmtId="0" fontId="5" fillId="0" borderId="0" xfId="0" applyFont="1" applyAlignment="1">
      <alignment/>
    </xf>
    <xf numFmtId="0" fontId="6" fillId="2" borderId="1" xfId="0" applyFont="1" applyFill="1" applyBorder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1" fillId="0" borderId="0" xfId="0" applyFont="1" applyAlignment="1">
      <alignment/>
    </xf>
    <xf numFmtId="164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"/>
  <sheetViews>
    <sheetView zoomScale="130" zoomScaleNormal="130" workbookViewId="0" topLeftCell="C1">
      <selection activeCell="P6" sqref="P6"/>
    </sheetView>
  </sheetViews>
  <sheetFormatPr defaultColWidth="9.140625" defaultRowHeight="12.75"/>
  <cols>
    <col min="1" max="1" width="10.7109375" style="0" customWidth="1"/>
    <col min="2" max="2" width="12.7109375" style="0" customWidth="1"/>
    <col min="3" max="3" width="34.28125" style="0" customWidth="1"/>
    <col min="4" max="4" width="5.57421875" style="0" customWidth="1"/>
    <col min="5" max="5" width="4.28125" style="0" customWidth="1"/>
    <col min="6" max="6" width="9.140625" style="0" customWidth="1"/>
    <col min="7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9.7109375" style="0" customWidth="1"/>
    <col min="12" max="12" width="7.7109375" style="0" customWidth="1"/>
    <col min="13" max="13" width="9.7109375" style="0" customWidth="1"/>
    <col min="14" max="14" width="7.7109375" style="0" customWidth="1"/>
    <col min="15" max="15" width="9.7109375" style="0" customWidth="1"/>
    <col min="16" max="16" width="7.7109375" style="0" customWidth="1"/>
    <col min="17" max="17" width="9.7109375" style="0" customWidth="1"/>
    <col min="18" max="18" width="7.7109375" style="0" customWidth="1"/>
    <col min="19" max="19" width="9.7109375" style="0" customWidth="1"/>
    <col min="20" max="20" width="7.7109375" style="0" customWidth="1"/>
    <col min="21" max="21" width="9.7109375" style="0" customWidth="1"/>
    <col min="22" max="22" width="7.7109375" style="0" customWidth="1"/>
  </cols>
  <sheetData>
    <row r="1" spans="1:22" ht="12.75">
      <c r="A1" s="13" t="s">
        <v>0</v>
      </c>
      <c r="B1" s="13"/>
      <c r="C1" s="13"/>
      <c r="D1" s="13"/>
      <c r="E1" s="13"/>
      <c r="F1" s="13"/>
      <c r="G1" s="10" t="s">
        <v>1</v>
      </c>
      <c r="H1" s="10"/>
      <c r="I1" s="10" t="s">
        <v>2</v>
      </c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 t="s">
        <v>3</v>
      </c>
      <c r="V1" s="10"/>
    </row>
    <row r="2" spans="1:22" ht="12.75">
      <c r="A2" s="13"/>
      <c r="B2" s="13"/>
      <c r="C2" s="13"/>
      <c r="D2" s="13"/>
      <c r="E2" s="13"/>
      <c r="F2" s="13"/>
      <c r="G2" s="10"/>
      <c r="H2" s="10"/>
      <c r="I2" s="10">
        <v>1</v>
      </c>
      <c r="J2" s="10"/>
      <c r="K2" s="10">
        <v>2</v>
      </c>
      <c r="L2" s="10"/>
      <c r="M2" s="10">
        <v>3</v>
      </c>
      <c r="N2" s="10"/>
      <c r="O2" s="10">
        <v>4</v>
      </c>
      <c r="P2" s="10"/>
      <c r="Q2" s="10">
        <v>5</v>
      </c>
      <c r="R2" s="10"/>
      <c r="S2" s="10">
        <v>6</v>
      </c>
      <c r="T2" s="10"/>
      <c r="U2" s="10"/>
      <c r="V2" s="10"/>
    </row>
    <row r="3" spans="1:22" ht="12.75">
      <c r="A3" s="2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10</v>
      </c>
      <c r="J3" s="2" t="s">
        <v>11</v>
      </c>
      <c r="K3" s="2" t="s">
        <v>10</v>
      </c>
      <c r="L3" s="2" t="s">
        <v>11</v>
      </c>
      <c r="M3" s="2" t="s">
        <v>10</v>
      </c>
      <c r="N3" s="2" t="s">
        <v>11</v>
      </c>
      <c r="O3" s="2" t="s">
        <v>10</v>
      </c>
      <c r="P3" s="2" t="s">
        <v>11</v>
      </c>
      <c r="Q3" s="2" t="s">
        <v>10</v>
      </c>
      <c r="R3" s="2" t="s">
        <v>11</v>
      </c>
      <c r="S3" s="2" t="s">
        <v>10</v>
      </c>
      <c r="T3" s="2" t="s">
        <v>11</v>
      </c>
      <c r="U3" s="2" t="s">
        <v>10</v>
      </c>
      <c r="V3" s="2" t="s">
        <v>11</v>
      </c>
    </row>
    <row r="4" spans="1:22" ht="12.75">
      <c r="A4" s="11" t="s">
        <v>10</v>
      </c>
      <c r="B4" s="11"/>
      <c r="C4" s="11"/>
      <c r="D4" s="11"/>
      <c r="E4" s="11"/>
      <c r="F4" s="11"/>
      <c r="G4" s="3">
        <v>89</v>
      </c>
      <c r="H4" s="3">
        <v>15</v>
      </c>
      <c r="I4" s="3">
        <v>0</v>
      </c>
      <c r="J4" s="3">
        <v>0</v>
      </c>
      <c r="K4" s="3">
        <v>11</v>
      </c>
      <c r="L4" s="3">
        <v>1</v>
      </c>
      <c r="M4" s="3">
        <v>36</v>
      </c>
      <c r="N4" s="3">
        <v>5</v>
      </c>
      <c r="O4" s="3">
        <v>42</v>
      </c>
      <c r="P4" s="3">
        <v>9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</row>
    <row r="5" spans="1:22" ht="12.75">
      <c r="A5" s="12" t="s">
        <v>12</v>
      </c>
      <c r="B5" s="12"/>
      <c r="C5" s="12"/>
      <c r="D5" s="12"/>
      <c r="E5" s="12"/>
      <c r="F5" s="12"/>
      <c r="G5" s="4">
        <v>2</v>
      </c>
      <c r="H5" s="4">
        <v>0</v>
      </c>
      <c r="I5" s="4">
        <v>0</v>
      </c>
      <c r="J5" s="4">
        <v>0</v>
      </c>
      <c r="K5" s="4">
        <v>1</v>
      </c>
      <c r="L5" s="4">
        <v>0</v>
      </c>
      <c r="M5" s="4">
        <v>1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 t="s">
        <v>13</v>
      </c>
      <c r="V5" s="4" t="s">
        <v>13</v>
      </c>
    </row>
    <row r="6" spans="1:22" ht="12.75">
      <c r="A6" s="12" t="s">
        <v>14</v>
      </c>
      <c r="B6" s="12"/>
      <c r="C6" s="12"/>
      <c r="D6" s="12"/>
      <c r="E6" s="12"/>
      <c r="F6" s="12"/>
      <c r="G6" s="4">
        <v>38</v>
      </c>
      <c r="H6" s="4">
        <v>7</v>
      </c>
      <c r="I6" s="4">
        <v>0</v>
      </c>
      <c r="J6" s="4">
        <v>0</v>
      </c>
      <c r="K6" s="4">
        <v>11</v>
      </c>
      <c r="L6" s="4">
        <v>1</v>
      </c>
      <c r="M6" s="4">
        <v>14</v>
      </c>
      <c r="N6" s="4">
        <v>2</v>
      </c>
      <c r="O6" s="4">
        <v>13</v>
      </c>
      <c r="P6" s="4">
        <v>4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</row>
    <row r="7" spans="1:22" ht="12.75">
      <c r="A7" s="4" t="s">
        <v>15</v>
      </c>
      <c r="B7" s="1" t="s">
        <v>16</v>
      </c>
      <c r="C7" s="4" t="s">
        <v>17</v>
      </c>
      <c r="D7" s="4">
        <v>4</v>
      </c>
      <c r="E7" s="4">
        <v>11</v>
      </c>
      <c r="F7" s="4" t="s">
        <v>55</v>
      </c>
      <c r="G7" s="4">
        <v>3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1</v>
      </c>
      <c r="N7" s="4">
        <v>0</v>
      </c>
      <c r="O7" s="4">
        <v>2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</row>
    <row r="8" spans="1:22" ht="12.75">
      <c r="A8" s="4" t="s">
        <v>15</v>
      </c>
      <c r="B8" s="1" t="s">
        <v>21</v>
      </c>
      <c r="C8" s="4" t="s">
        <v>22</v>
      </c>
      <c r="D8" s="4">
        <v>4</v>
      </c>
      <c r="E8" s="4">
        <v>11</v>
      </c>
      <c r="F8" s="4" t="s">
        <v>55</v>
      </c>
      <c r="G8" s="4">
        <v>8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2</v>
      </c>
      <c r="N8" s="4">
        <v>0</v>
      </c>
      <c r="O8" s="4">
        <v>6</v>
      </c>
      <c r="P8" s="4">
        <v>1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</row>
    <row r="9" spans="1:22" ht="12.75">
      <c r="A9" s="4" t="s">
        <v>15</v>
      </c>
      <c r="B9" s="1" t="s">
        <v>23</v>
      </c>
      <c r="C9" s="4" t="s">
        <v>24</v>
      </c>
      <c r="D9" s="4">
        <v>4</v>
      </c>
      <c r="E9" s="4">
        <v>11</v>
      </c>
      <c r="F9" s="4" t="s">
        <v>55</v>
      </c>
      <c r="G9" s="4">
        <v>29</v>
      </c>
      <c r="H9" s="4">
        <v>2</v>
      </c>
      <c r="I9" s="4">
        <v>0</v>
      </c>
      <c r="J9" s="4">
        <v>0</v>
      </c>
      <c r="K9" s="4">
        <v>1</v>
      </c>
      <c r="L9" s="4">
        <v>0</v>
      </c>
      <c r="M9" s="4">
        <v>15</v>
      </c>
      <c r="N9" s="4">
        <v>2</v>
      </c>
      <c r="O9" s="4">
        <v>13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</row>
    <row r="10" spans="1:22" ht="12.75">
      <c r="A10" s="4" t="s">
        <v>15</v>
      </c>
      <c r="B10" s="1" t="s">
        <v>25</v>
      </c>
      <c r="C10" s="4" t="s">
        <v>26</v>
      </c>
      <c r="D10" s="4">
        <v>4</v>
      </c>
      <c r="E10" s="4">
        <v>11</v>
      </c>
      <c r="F10" s="4" t="s">
        <v>55</v>
      </c>
      <c r="G10" s="4">
        <v>2</v>
      </c>
      <c r="H10" s="4">
        <v>2</v>
      </c>
      <c r="I10" s="4">
        <v>0</v>
      </c>
      <c r="J10" s="4">
        <v>0</v>
      </c>
      <c r="K10" s="4">
        <v>0</v>
      </c>
      <c r="L10" s="4">
        <v>0</v>
      </c>
      <c r="M10" s="4">
        <v>1</v>
      </c>
      <c r="N10" s="4">
        <v>1</v>
      </c>
      <c r="O10" s="4">
        <v>1</v>
      </c>
      <c r="P10" s="4">
        <v>1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</row>
    <row r="11" spans="1:22" ht="12.75">
      <c r="A11" s="4" t="s">
        <v>15</v>
      </c>
      <c r="B11" s="1" t="s">
        <v>27</v>
      </c>
      <c r="C11" s="4" t="s">
        <v>28</v>
      </c>
      <c r="D11" s="4">
        <v>4</v>
      </c>
      <c r="E11" s="4">
        <v>11</v>
      </c>
      <c r="F11" s="4" t="s">
        <v>55</v>
      </c>
      <c r="G11" s="4">
        <v>20</v>
      </c>
      <c r="H11" s="4">
        <v>1</v>
      </c>
      <c r="I11" s="4">
        <v>0</v>
      </c>
      <c r="J11" s="4">
        <v>0</v>
      </c>
      <c r="K11" s="4">
        <v>10</v>
      </c>
      <c r="L11" s="4">
        <v>1</v>
      </c>
      <c r="M11" s="4">
        <v>8</v>
      </c>
      <c r="N11" s="4">
        <v>0</v>
      </c>
      <c r="O11" s="4">
        <v>2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</row>
    <row r="12" spans="1:22" ht="12.75">
      <c r="A12" s="4" t="s">
        <v>15</v>
      </c>
      <c r="B12" s="1" t="s">
        <v>29</v>
      </c>
      <c r="C12" s="4" t="s">
        <v>30</v>
      </c>
      <c r="D12" s="4">
        <v>4</v>
      </c>
      <c r="E12" s="4">
        <v>11</v>
      </c>
      <c r="F12" s="4" t="s">
        <v>55</v>
      </c>
      <c r="G12" s="4">
        <v>27</v>
      </c>
      <c r="H12" s="4">
        <v>9</v>
      </c>
      <c r="I12" s="4">
        <v>0</v>
      </c>
      <c r="J12" s="4">
        <v>0</v>
      </c>
      <c r="K12" s="4">
        <v>0</v>
      </c>
      <c r="L12" s="4">
        <v>0</v>
      </c>
      <c r="M12" s="4">
        <v>9</v>
      </c>
      <c r="N12" s="4">
        <v>2</v>
      </c>
      <c r="O12" s="4">
        <v>18</v>
      </c>
      <c r="P12" s="4">
        <v>7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</row>
    <row r="13" spans="7:15" s="30" customFormat="1" ht="12.75">
      <c r="G13" s="30">
        <f>SUM(G7:G12)</f>
        <v>89</v>
      </c>
      <c r="I13" s="30">
        <f>SUM(I7:I12)</f>
        <v>0</v>
      </c>
      <c r="K13" s="30">
        <f>SUM(K7:K12)</f>
        <v>11</v>
      </c>
      <c r="M13" s="30">
        <f>SUM(M7:M12)</f>
        <v>36</v>
      </c>
      <c r="O13" s="30">
        <f>SUM(O7:O12)</f>
        <v>42</v>
      </c>
    </row>
  </sheetData>
  <mergeCells count="13">
    <mergeCell ref="A4:F4"/>
    <mergeCell ref="A5:F5"/>
    <mergeCell ref="A6:F6"/>
    <mergeCell ref="A1:F2"/>
    <mergeCell ref="G1:H2"/>
    <mergeCell ref="I1:T1"/>
    <mergeCell ref="U1:V2"/>
    <mergeCell ref="I2:J2"/>
    <mergeCell ref="K2:L2"/>
    <mergeCell ref="M2:N2"/>
    <mergeCell ref="O2:P2"/>
    <mergeCell ref="Q2:R2"/>
    <mergeCell ref="S2:T2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2"/>
  <sheetViews>
    <sheetView tabSelected="1" zoomScale="130" zoomScaleNormal="130" workbookViewId="0" topLeftCell="D1">
      <selection activeCell="H12" sqref="H12"/>
    </sheetView>
  </sheetViews>
  <sheetFormatPr defaultColWidth="9.140625" defaultRowHeight="12.75"/>
  <cols>
    <col min="1" max="1" width="9.140625" style="18" customWidth="1"/>
    <col min="2" max="2" width="10.7109375" style="18" customWidth="1"/>
    <col min="3" max="3" width="12.7109375" style="18" customWidth="1"/>
    <col min="4" max="4" width="57.57421875" style="18" customWidth="1"/>
    <col min="5" max="5" width="5.7109375" style="18" customWidth="1"/>
    <col min="6" max="6" width="4.7109375" style="18" customWidth="1"/>
    <col min="7" max="7" width="7.140625" style="18" customWidth="1"/>
    <col min="8" max="8" width="9.7109375" style="18" customWidth="1"/>
    <col min="9" max="9" width="7.7109375" style="18" customWidth="1"/>
    <col min="10" max="10" width="9.7109375" style="18" customWidth="1"/>
    <col min="11" max="11" width="7.7109375" style="18" customWidth="1"/>
    <col min="12" max="12" width="9.7109375" style="18" customWidth="1"/>
    <col min="13" max="13" width="7.7109375" style="18" customWidth="1"/>
    <col min="14" max="14" width="9.7109375" style="18" customWidth="1"/>
    <col min="15" max="15" width="7.7109375" style="18" customWidth="1"/>
    <col min="16" max="16" width="9.7109375" style="18" customWidth="1"/>
    <col min="17" max="17" width="7.7109375" style="18" customWidth="1"/>
    <col min="18" max="18" width="9.7109375" style="18" customWidth="1"/>
    <col min="19" max="19" width="7.7109375" style="18" customWidth="1"/>
    <col min="20" max="20" width="9.7109375" style="18" customWidth="1"/>
    <col min="21" max="21" width="7.7109375" style="18" customWidth="1"/>
    <col min="22" max="22" width="9.7109375" style="18" customWidth="1"/>
    <col min="23" max="23" width="7.7109375" style="18" customWidth="1"/>
    <col min="24" max="16384" width="9.140625" style="18" customWidth="1"/>
  </cols>
  <sheetData>
    <row r="1" spans="2:23" ht="12.75">
      <c r="B1" s="19" t="s">
        <v>0</v>
      </c>
      <c r="C1" s="19"/>
      <c r="D1" s="19"/>
      <c r="E1" s="19"/>
      <c r="F1" s="19"/>
      <c r="G1" s="19"/>
      <c r="H1" s="20" t="s">
        <v>1</v>
      </c>
      <c r="I1" s="20"/>
      <c r="J1" s="20" t="s">
        <v>2</v>
      </c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 t="s">
        <v>3</v>
      </c>
      <c r="W1" s="20"/>
    </row>
    <row r="2" spans="2:23" ht="12.75">
      <c r="B2" s="19"/>
      <c r="C2" s="19"/>
      <c r="D2" s="19"/>
      <c r="E2" s="19"/>
      <c r="F2" s="19"/>
      <c r="G2" s="19"/>
      <c r="H2" s="20"/>
      <c r="I2" s="20"/>
      <c r="J2" s="20">
        <v>1</v>
      </c>
      <c r="K2" s="20"/>
      <c r="L2" s="20">
        <v>2</v>
      </c>
      <c r="M2" s="20"/>
      <c r="N2" s="20">
        <v>3</v>
      </c>
      <c r="O2" s="20"/>
      <c r="P2" s="20">
        <v>4</v>
      </c>
      <c r="Q2" s="20"/>
      <c r="R2" s="20">
        <v>5</v>
      </c>
      <c r="S2" s="20"/>
      <c r="T2" s="20">
        <v>6</v>
      </c>
      <c r="U2" s="20"/>
      <c r="V2" s="20"/>
      <c r="W2" s="20"/>
    </row>
    <row r="3" spans="2:23" ht="12.75">
      <c r="B3" s="21" t="s">
        <v>4</v>
      </c>
      <c r="C3" s="21" t="s">
        <v>5</v>
      </c>
      <c r="D3" s="21" t="s">
        <v>6</v>
      </c>
      <c r="E3" s="21" t="s">
        <v>7</v>
      </c>
      <c r="F3" s="21" t="s">
        <v>8</v>
      </c>
      <c r="G3" s="21" t="s">
        <v>9</v>
      </c>
      <c r="H3" s="21" t="s">
        <v>10</v>
      </c>
      <c r="I3" s="21" t="s">
        <v>11</v>
      </c>
      <c r="J3" s="21" t="s">
        <v>10</v>
      </c>
      <c r="K3" s="21" t="s">
        <v>11</v>
      </c>
      <c r="L3" s="21" t="s">
        <v>10</v>
      </c>
      <c r="M3" s="21" t="s">
        <v>11</v>
      </c>
      <c r="N3" s="21" t="s">
        <v>10</v>
      </c>
      <c r="O3" s="21" t="s">
        <v>11</v>
      </c>
      <c r="P3" s="21" t="s">
        <v>10</v>
      </c>
      <c r="Q3" s="21" t="s">
        <v>11</v>
      </c>
      <c r="R3" s="21" t="s">
        <v>10</v>
      </c>
      <c r="S3" s="21" t="s">
        <v>11</v>
      </c>
      <c r="T3" s="21" t="s">
        <v>10</v>
      </c>
      <c r="U3" s="21" t="s">
        <v>11</v>
      </c>
      <c r="V3" s="21" t="s">
        <v>10</v>
      </c>
      <c r="W3" s="21" t="s">
        <v>11</v>
      </c>
    </row>
    <row r="4" spans="2:23" ht="12.75">
      <c r="B4" s="22" t="s">
        <v>10</v>
      </c>
      <c r="C4" s="22"/>
      <c r="D4" s="22"/>
      <c r="E4" s="22"/>
      <c r="F4" s="22"/>
      <c r="G4" s="22"/>
      <c r="H4" s="23">
        <v>1672</v>
      </c>
      <c r="I4" s="23">
        <v>224</v>
      </c>
      <c r="J4" s="23">
        <v>820</v>
      </c>
      <c r="K4" s="23">
        <v>96</v>
      </c>
      <c r="L4" s="23">
        <v>614</v>
      </c>
      <c r="M4" s="23">
        <v>91</v>
      </c>
      <c r="N4" s="23">
        <v>238</v>
      </c>
      <c r="O4" s="23">
        <v>37</v>
      </c>
      <c r="P4" s="23">
        <v>0</v>
      </c>
      <c r="Q4" s="23">
        <v>0</v>
      </c>
      <c r="R4" s="23">
        <v>0</v>
      </c>
      <c r="S4" s="23">
        <v>0</v>
      </c>
      <c r="T4" s="23">
        <v>0</v>
      </c>
      <c r="U4" s="23">
        <v>0</v>
      </c>
      <c r="V4" s="23">
        <v>806</v>
      </c>
      <c r="W4" s="23">
        <v>94</v>
      </c>
    </row>
    <row r="5" spans="2:23" ht="12.75">
      <c r="B5" s="24" t="s">
        <v>12</v>
      </c>
      <c r="C5" s="24"/>
      <c r="D5" s="24"/>
      <c r="E5" s="24"/>
      <c r="F5" s="24"/>
      <c r="G5" s="24"/>
      <c r="H5" s="25">
        <v>8</v>
      </c>
      <c r="I5" s="25">
        <v>0</v>
      </c>
      <c r="J5" s="25">
        <v>2</v>
      </c>
      <c r="K5" s="25">
        <v>0</v>
      </c>
      <c r="L5" s="25">
        <v>6</v>
      </c>
      <c r="M5" s="25">
        <v>0</v>
      </c>
      <c r="N5" s="25">
        <v>0</v>
      </c>
      <c r="O5" s="25">
        <v>0</v>
      </c>
      <c r="P5" s="25">
        <v>0</v>
      </c>
      <c r="Q5" s="25">
        <v>0</v>
      </c>
      <c r="R5" s="25">
        <v>0</v>
      </c>
      <c r="S5" s="25">
        <v>0</v>
      </c>
      <c r="T5" s="25">
        <v>0</v>
      </c>
      <c r="U5" s="25">
        <v>0</v>
      </c>
      <c r="V5" s="25" t="s">
        <v>13</v>
      </c>
      <c r="W5" s="25" t="s">
        <v>13</v>
      </c>
    </row>
    <row r="6" spans="2:23" ht="12.75">
      <c r="B6" s="24" t="s">
        <v>14</v>
      </c>
      <c r="C6" s="24"/>
      <c r="D6" s="24"/>
      <c r="E6" s="24"/>
      <c r="F6" s="24"/>
      <c r="G6" s="24"/>
      <c r="H6" s="25">
        <v>233</v>
      </c>
      <c r="I6" s="25">
        <v>34</v>
      </c>
      <c r="J6" s="25">
        <v>23</v>
      </c>
      <c r="K6" s="25">
        <v>2</v>
      </c>
      <c r="L6" s="25">
        <v>102</v>
      </c>
      <c r="M6" s="25">
        <v>16</v>
      </c>
      <c r="N6" s="25">
        <v>108</v>
      </c>
      <c r="O6" s="25">
        <v>16</v>
      </c>
      <c r="P6" s="25">
        <v>0</v>
      </c>
      <c r="Q6" s="25">
        <v>0</v>
      </c>
      <c r="R6" s="25">
        <v>0</v>
      </c>
      <c r="S6" s="25">
        <v>0</v>
      </c>
      <c r="T6" s="25">
        <v>0</v>
      </c>
      <c r="U6" s="25">
        <v>0</v>
      </c>
      <c r="V6" s="25">
        <v>23</v>
      </c>
      <c r="W6" s="25">
        <v>2</v>
      </c>
    </row>
    <row r="7" spans="1:23" ht="12.75">
      <c r="A7" s="25">
        <v>11</v>
      </c>
      <c r="B7" s="25" t="s">
        <v>15</v>
      </c>
      <c r="C7" s="26" t="s">
        <v>16</v>
      </c>
      <c r="D7" s="25" t="s">
        <v>17</v>
      </c>
      <c r="E7" s="25">
        <v>3</v>
      </c>
      <c r="F7" s="25">
        <v>11</v>
      </c>
      <c r="G7" s="25" t="s">
        <v>18</v>
      </c>
      <c r="H7" s="25">
        <v>138</v>
      </c>
      <c r="I7" s="25">
        <v>7</v>
      </c>
      <c r="J7" s="25">
        <v>79</v>
      </c>
      <c r="K7" s="25">
        <v>5</v>
      </c>
      <c r="L7" s="25">
        <v>30</v>
      </c>
      <c r="M7" s="25">
        <v>1</v>
      </c>
      <c r="N7" s="25">
        <v>29</v>
      </c>
      <c r="O7" s="25">
        <v>1</v>
      </c>
      <c r="P7" s="25">
        <v>0</v>
      </c>
      <c r="Q7" s="25">
        <v>0</v>
      </c>
      <c r="R7" s="25">
        <v>0</v>
      </c>
      <c r="S7" s="25">
        <v>0</v>
      </c>
      <c r="T7" s="25">
        <v>0</v>
      </c>
      <c r="U7" s="25">
        <v>0</v>
      </c>
      <c r="V7" s="25">
        <v>79</v>
      </c>
      <c r="W7" s="25">
        <v>5</v>
      </c>
    </row>
    <row r="8" spans="1:23" ht="12.75">
      <c r="A8" s="25">
        <v>11</v>
      </c>
      <c r="B8" s="25" t="s">
        <v>15</v>
      </c>
      <c r="C8" s="26" t="s">
        <v>19</v>
      </c>
      <c r="D8" s="25" t="s">
        <v>20</v>
      </c>
      <c r="E8" s="25">
        <v>3</v>
      </c>
      <c r="F8" s="25">
        <v>11</v>
      </c>
      <c r="G8" s="25" t="s">
        <v>18</v>
      </c>
      <c r="H8" s="25">
        <v>78</v>
      </c>
      <c r="I8" s="25">
        <v>3</v>
      </c>
      <c r="J8" s="25">
        <v>43</v>
      </c>
      <c r="K8" s="25">
        <v>3</v>
      </c>
      <c r="L8" s="25">
        <v>22</v>
      </c>
      <c r="M8" s="25">
        <v>0</v>
      </c>
      <c r="N8" s="25">
        <v>13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  <c r="T8" s="25">
        <v>0</v>
      </c>
      <c r="U8" s="25">
        <v>0</v>
      </c>
      <c r="V8" s="25">
        <v>43</v>
      </c>
      <c r="W8" s="25">
        <v>3</v>
      </c>
    </row>
    <row r="9" spans="1:23" ht="12.75">
      <c r="A9" s="25">
        <v>11</v>
      </c>
      <c r="B9" s="25" t="s">
        <v>15</v>
      </c>
      <c r="C9" s="26" t="s">
        <v>21</v>
      </c>
      <c r="D9" s="25" t="s">
        <v>22</v>
      </c>
      <c r="E9" s="25">
        <v>3</v>
      </c>
      <c r="F9" s="25">
        <v>11</v>
      </c>
      <c r="G9" s="25" t="s">
        <v>18</v>
      </c>
      <c r="H9" s="25">
        <v>331</v>
      </c>
      <c r="I9" s="25">
        <v>11</v>
      </c>
      <c r="J9" s="25">
        <v>189</v>
      </c>
      <c r="K9" s="25">
        <v>8</v>
      </c>
      <c r="L9" s="25">
        <v>79</v>
      </c>
      <c r="M9" s="25">
        <v>1</v>
      </c>
      <c r="N9" s="25">
        <v>63</v>
      </c>
      <c r="O9" s="25">
        <v>2</v>
      </c>
      <c r="P9" s="25">
        <v>0</v>
      </c>
      <c r="Q9" s="25">
        <v>0</v>
      </c>
      <c r="R9" s="25">
        <v>0</v>
      </c>
      <c r="S9" s="25">
        <v>0</v>
      </c>
      <c r="T9" s="25">
        <v>0</v>
      </c>
      <c r="U9" s="25">
        <v>0</v>
      </c>
      <c r="V9" s="25">
        <v>189</v>
      </c>
      <c r="W9" s="25">
        <v>8</v>
      </c>
    </row>
    <row r="10" spans="1:23" ht="12.75">
      <c r="A10" s="25">
        <v>11</v>
      </c>
      <c r="B10" s="25" t="s">
        <v>15</v>
      </c>
      <c r="C10" s="26" t="s">
        <v>23</v>
      </c>
      <c r="D10" s="25" t="s">
        <v>24</v>
      </c>
      <c r="E10" s="25">
        <v>3</v>
      </c>
      <c r="F10" s="25">
        <v>11</v>
      </c>
      <c r="G10" s="25" t="s">
        <v>18</v>
      </c>
      <c r="H10" s="25">
        <v>129</v>
      </c>
      <c r="I10" s="25">
        <v>13</v>
      </c>
      <c r="J10" s="25">
        <v>61</v>
      </c>
      <c r="K10" s="25">
        <v>4</v>
      </c>
      <c r="L10" s="25">
        <v>33</v>
      </c>
      <c r="M10" s="25">
        <v>1</v>
      </c>
      <c r="N10" s="25">
        <v>35</v>
      </c>
      <c r="O10" s="25">
        <v>8</v>
      </c>
      <c r="P10" s="25">
        <v>0</v>
      </c>
      <c r="Q10" s="25">
        <v>0</v>
      </c>
      <c r="R10" s="25">
        <v>0</v>
      </c>
      <c r="S10" s="25">
        <v>0</v>
      </c>
      <c r="T10" s="25">
        <v>0</v>
      </c>
      <c r="U10" s="25">
        <v>0</v>
      </c>
      <c r="V10" s="25">
        <v>61</v>
      </c>
      <c r="W10" s="25">
        <v>4</v>
      </c>
    </row>
    <row r="11" spans="1:23" ht="12.75">
      <c r="A11" s="25">
        <v>11</v>
      </c>
      <c r="B11" s="25" t="s">
        <v>15</v>
      </c>
      <c r="C11" s="26" t="s">
        <v>25</v>
      </c>
      <c r="D11" s="25" t="s">
        <v>26</v>
      </c>
      <c r="E11" s="25">
        <v>3</v>
      </c>
      <c r="F11" s="25">
        <v>11</v>
      </c>
      <c r="G11" s="25" t="s">
        <v>18</v>
      </c>
      <c r="H11" s="25">
        <v>43</v>
      </c>
      <c r="I11" s="25">
        <v>13</v>
      </c>
      <c r="J11" s="25">
        <v>34</v>
      </c>
      <c r="K11" s="25">
        <v>10</v>
      </c>
      <c r="L11" s="25">
        <v>3</v>
      </c>
      <c r="M11" s="25">
        <v>1</v>
      </c>
      <c r="N11" s="25">
        <v>6</v>
      </c>
      <c r="O11" s="25">
        <v>2</v>
      </c>
      <c r="P11" s="25">
        <v>0</v>
      </c>
      <c r="Q11" s="25">
        <v>0</v>
      </c>
      <c r="R11" s="25">
        <v>0</v>
      </c>
      <c r="S11" s="25">
        <v>0</v>
      </c>
      <c r="T11" s="25">
        <v>0</v>
      </c>
      <c r="U11" s="25">
        <v>0</v>
      </c>
      <c r="V11" s="25">
        <v>34</v>
      </c>
      <c r="W11" s="25">
        <v>10</v>
      </c>
    </row>
    <row r="12" spans="1:23" ht="12.75">
      <c r="A12" s="25">
        <v>11</v>
      </c>
      <c r="B12" s="25" t="s">
        <v>15</v>
      </c>
      <c r="C12" s="26" t="s">
        <v>27</v>
      </c>
      <c r="D12" s="25" t="s">
        <v>28</v>
      </c>
      <c r="E12" s="25">
        <v>3</v>
      </c>
      <c r="F12" s="25">
        <v>11</v>
      </c>
      <c r="G12" s="25" t="s">
        <v>18</v>
      </c>
      <c r="H12" s="25">
        <v>48</v>
      </c>
      <c r="I12" s="25">
        <v>5</v>
      </c>
      <c r="J12" s="25">
        <v>37</v>
      </c>
      <c r="K12" s="25">
        <v>4</v>
      </c>
      <c r="L12" s="25">
        <v>5</v>
      </c>
      <c r="M12" s="25">
        <v>0</v>
      </c>
      <c r="N12" s="25">
        <v>6</v>
      </c>
      <c r="O12" s="25">
        <v>1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37</v>
      </c>
      <c r="W12" s="25">
        <v>4</v>
      </c>
    </row>
    <row r="13" spans="1:23" ht="12.75">
      <c r="A13" s="25">
        <v>11</v>
      </c>
      <c r="B13" s="25" t="s">
        <v>15</v>
      </c>
      <c r="C13" s="26" t="s">
        <v>29</v>
      </c>
      <c r="D13" s="25" t="s">
        <v>30</v>
      </c>
      <c r="E13" s="25">
        <v>3</v>
      </c>
      <c r="F13" s="25">
        <v>11</v>
      </c>
      <c r="G13" s="25" t="s">
        <v>18</v>
      </c>
      <c r="H13" s="25">
        <v>239</v>
      </c>
      <c r="I13" s="25">
        <v>62</v>
      </c>
      <c r="J13" s="25">
        <v>88</v>
      </c>
      <c r="K13" s="25">
        <v>17</v>
      </c>
      <c r="L13" s="25">
        <v>65</v>
      </c>
      <c r="M13" s="25">
        <v>22</v>
      </c>
      <c r="N13" s="25">
        <v>86</v>
      </c>
      <c r="O13" s="25">
        <v>23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25">
        <v>88</v>
      </c>
      <c r="W13" s="25">
        <v>17</v>
      </c>
    </row>
    <row r="14" spans="2:23" s="27" customFormat="1" ht="12.75">
      <c r="B14" s="28"/>
      <c r="C14" s="29"/>
      <c r="D14" s="28"/>
      <c r="E14" s="28"/>
      <c r="F14" s="28"/>
      <c r="G14" s="28"/>
      <c r="H14" s="28">
        <f>SUM(H7:H13)</f>
        <v>1006</v>
      </c>
      <c r="I14" s="28"/>
      <c r="J14" s="28">
        <f>SUM(J7:J13)</f>
        <v>531</v>
      </c>
      <c r="K14" s="28"/>
      <c r="L14" s="28">
        <f>SUM(L7:L13)</f>
        <v>237</v>
      </c>
      <c r="M14" s="28"/>
      <c r="N14" s="28">
        <f>SUM(N7:N13)</f>
        <v>238</v>
      </c>
      <c r="O14" s="28"/>
      <c r="P14" s="28"/>
      <c r="Q14" s="28"/>
      <c r="R14" s="28"/>
      <c r="S14" s="28"/>
      <c r="T14" s="28"/>
      <c r="U14" s="28"/>
      <c r="V14" s="28"/>
      <c r="W14" s="28"/>
    </row>
    <row r="15" spans="2:23" ht="12.75">
      <c r="B15" s="25"/>
      <c r="C15" s="26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</row>
    <row r="16" spans="2:23" ht="12.75">
      <c r="B16" s="25"/>
      <c r="C16" s="26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</row>
    <row r="17" spans="1:23" ht="12.75">
      <c r="A17" s="25">
        <v>21</v>
      </c>
      <c r="B17" s="25" t="s">
        <v>15</v>
      </c>
      <c r="C17" s="26" t="s">
        <v>31</v>
      </c>
      <c r="D17" s="25" t="s">
        <v>32</v>
      </c>
      <c r="E17" s="25">
        <v>2</v>
      </c>
      <c r="F17" s="25">
        <v>21</v>
      </c>
      <c r="G17" s="25" t="s">
        <v>18</v>
      </c>
      <c r="H17" s="25">
        <v>48</v>
      </c>
      <c r="I17" s="25">
        <v>1</v>
      </c>
      <c r="J17" s="25">
        <v>24</v>
      </c>
      <c r="K17" s="25">
        <v>1</v>
      </c>
      <c r="L17" s="25">
        <v>24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  <c r="V17" s="25">
        <v>22</v>
      </c>
      <c r="W17" s="25">
        <v>1</v>
      </c>
    </row>
    <row r="18" spans="1:23" ht="12.75">
      <c r="A18" s="25">
        <v>21</v>
      </c>
      <c r="B18" s="25" t="s">
        <v>15</v>
      </c>
      <c r="C18" s="26" t="s">
        <v>33</v>
      </c>
      <c r="D18" s="25" t="s">
        <v>20</v>
      </c>
      <c r="E18" s="25">
        <v>2</v>
      </c>
      <c r="F18" s="25">
        <v>21</v>
      </c>
      <c r="G18" s="25" t="s">
        <v>18</v>
      </c>
      <c r="H18" s="25">
        <v>48</v>
      </c>
      <c r="I18" s="25">
        <v>0</v>
      </c>
      <c r="J18" s="25">
        <v>15</v>
      </c>
      <c r="K18" s="25">
        <v>0</v>
      </c>
      <c r="L18" s="25">
        <v>33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15</v>
      </c>
      <c r="W18" s="25">
        <v>0</v>
      </c>
    </row>
    <row r="19" spans="1:23" ht="12.75">
      <c r="A19" s="25">
        <v>21</v>
      </c>
      <c r="B19" s="25" t="s">
        <v>15</v>
      </c>
      <c r="C19" s="26" t="s">
        <v>34</v>
      </c>
      <c r="D19" s="25" t="s">
        <v>35</v>
      </c>
      <c r="E19" s="25">
        <v>2</v>
      </c>
      <c r="F19" s="25">
        <v>21</v>
      </c>
      <c r="G19" s="25" t="s">
        <v>18</v>
      </c>
      <c r="H19" s="25">
        <v>71</v>
      </c>
      <c r="I19" s="25">
        <v>1</v>
      </c>
      <c r="J19" s="25">
        <v>30</v>
      </c>
      <c r="K19" s="25">
        <v>1</v>
      </c>
      <c r="L19" s="25">
        <v>41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5">
        <v>0</v>
      </c>
      <c r="U19" s="25">
        <v>0</v>
      </c>
      <c r="V19" s="25">
        <v>30</v>
      </c>
      <c r="W19" s="25">
        <v>1</v>
      </c>
    </row>
    <row r="20" spans="1:23" ht="12.75">
      <c r="A20" s="25">
        <v>21</v>
      </c>
      <c r="B20" s="25" t="s">
        <v>15</v>
      </c>
      <c r="C20" s="26" t="s">
        <v>36</v>
      </c>
      <c r="D20" s="25" t="s">
        <v>37</v>
      </c>
      <c r="E20" s="25">
        <v>2</v>
      </c>
      <c r="F20" s="25">
        <v>21</v>
      </c>
      <c r="G20" s="25" t="s">
        <v>18</v>
      </c>
      <c r="H20" s="25">
        <v>8</v>
      </c>
      <c r="I20" s="25">
        <v>1</v>
      </c>
      <c r="J20" s="25">
        <v>0</v>
      </c>
      <c r="K20" s="25">
        <v>0</v>
      </c>
      <c r="L20" s="25">
        <v>8</v>
      </c>
      <c r="M20" s="25">
        <v>1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5">
        <v>0</v>
      </c>
      <c r="U20" s="25">
        <v>0</v>
      </c>
      <c r="V20" s="25">
        <v>0</v>
      </c>
      <c r="W20" s="25">
        <v>0</v>
      </c>
    </row>
    <row r="21" spans="1:23" ht="12.75">
      <c r="A21" s="25">
        <v>21</v>
      </c>
      <c r="B21" s="25" t="s">
        <v>15</v>
      </c>
      <c r="C21" s="26" t="s">
        <v>38</v>
      </c>
      <c r="D21" s="25" t="s">
        <v>39</v>
      </c>
      <c r="E21" s="25">
        <v>2</v>
      </c>
      <c r="F21" s="25">
        <v>21</v>
      </c>
      <c r="G21" s="25" t="s">
        <v>18</v>
      </c>
      <c r="H21" s="25">
        <v>24</v>
      </c>
      <c r="I21" s="25">
        <v>3</v>
      </c>
      <c r="J21" s="25">
        <v>17</v>
      </c>
      <c r="K21" s="25">
        <v>3</v>
      </c>
      <c r="L21" s="25">
        <v>7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5">
        <v>17</v>
      </c>
      <c r="W21" s="25">
        <v>3</v>
      </c>
    </row>
    <row r="22" spans="1:23" ht="12.75">
      <c r="A22" s="25">
        <v>21</v>
      </c>
      <c r="B22" s="25" t="s">
        <v>15</v>
      </c>
      <c r="C22" s="26" t="s">
        <v>40</v>
      </c>
      <c r="D22" s="25" t="s">
        <v>41</v>
      </c>
      <c r="E22" s="25">
        <v>2</v>
      </c>
      <c r="F22" s="25">
        <v>21</v>
      </c>
      <c r="G22" s="25" t="s">
        <v>18</v>
      </c>
      <c r="H22" s="25">
        <v>118</v>
      </c>
      <c r="I22" s="25">
        <v>52</v>
      </c>
      <c r="J22" s="25">
        <v>46</v>
      </c>
      <c r="K22" s="25">
        <v>18</v>
      </c>
      <c r="L22" s="25">
        <v>72</v>
      </c>
      <c r="M22" s="25">
        <v>34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>
        <v>46</v>
      </c>
      <c r="W22" s="25">
        <v>18</v>
      </c>
    </row>
    <row r="23" spans="1:23" ht="12.75">
      <c r="A23" s="25">
        <v>21</v>
      </c>
      <c r="B23" s="25" t="s">
        <v>15</v>
      </c>
      <c r="C23" s="26" t="s">
        <v>42</v>
      </c>
      <c r="D23" s="25" t="s">
        <v>43</v>
      </c>
      <c r="E23" s="25">
        <v>2</v>
      </c>
      <c r="F23" s="25">
        <v>21</v>
      </c>
      <c r="G23" s="25" t="s">
        <v>18</v>
      </c>
      <c r="H23" s="25">
        <v>21</v>
      </c>
      <c r="I23" s="25">
        <v>1</v>
      </c>
      <c r="J23" s="25">
        <v>9</v>
      </c>
      <c r="K23" s="25">
        <v>0</v>
      </c>
      <c r="L23" s="25">
        <v>12</v>
      </c>
      <c r="M23" s="25">
        <v>1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9</v>
      </c>
      <c r="W23" s="25">
        <v>0</v>
      </c>
    </row>
    <row r="24" spans="1:23" ht="12.75">
      <c r="A24" s="25">
        <v>21</v>
      </c>
      <c r="B24" s="25" t="s">
        <v>15</v>
      </c>
      <c r="C24" s="26" t="s">
        <v>44</v>
      </c>
      <c r="D24" s="25" t="s">
        <v>45</v>
      </c>
      <c r="E24" s="25">
        <v>2</v>
      </c>
      <c r="F24" s="25">
        <v>21</v>
      </c>
      <c r="G24" s="25" t="s">
        <v>18</v>
      </c>
      <c r="H24" s="25">
        <v>14</v>
      </c>
      <c r="I24" s="25">
        <v>3</v>
      </c>
      <c r="J24" s="25">
        <v>4</v>
      </c>
      <c r="K24" s="25">
        <v>0</v>
      </c>
      <c r="L24" s="25">
        <v>10</v>
      </c>
      <c r="M24" s="25">
        <v>3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4</v>
      </c>
      <c r="W24" s="25">
        <v>0</v>
      </c>
    </row>
    <row r="25" spans="1:23" ht="12.75">
      <c r="A25" s="25">
        <v>21</v>
      </c>
      <c r="B25" s="25" t="s">
        <v>15</v>
      </c>
      <c r="C25" s="26" t="s">
        <v>46</v>
      </c>
      <c r="D25" s="25" t="s">
        <v>28</v>
      </c>
      <c r="E25" s="25">
        <v>2</v>
      </c>
      <c r="F25" s="25">
        <v>21</v>
      </c>
      <c r="G25" s="25" t="s">
        <v>18</v>
      </c>
      <c r="H25" s="25">
        <v>36</v>
      </c>
      <c r="I25" s="25">
        <v>8</v>
      </c>
      <c r="J25" s="25">
        <v>10</v>
      </c>
      <c r="K25" s="25">
        <v>3</v>
      </c>
      <c r="L25" s="25">
        <v>26</v>
      </c>
      <c r="M25" s="25">
        <v>5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10</v>
      </c>
      <c r="W25" s="25">
        <v>3</v>
      </c>
    </row>
    <row r="26" spans="1:23" ht="12.75">
      <c r="A26" s="25">
        <v>21</v>
      </c>
      <c r="B26" s="25" t="s">
        <v>15</v>
      </c>
      <c r="C26" s="26" t="s">
        <v>47</v>
      </c>
      <c r="D26" s="25" t="s">
        <v>48</v>
      </c>
      <c r="E26" s="25">
        <v>2</v>
      </c>
      <c r="F26" s="25">
        <v>21</v>
      </c>
      <c r="G26" s="25" t="s">
        <v>18</v>
      </c>
      <c r="H26" s="25">
        <v>37</v>
      </c>
      <c r="I26" s="25">
        <v>1</v>
      </c>
      <c r="J26" s="25">
        <v>12</v>
      </c>
      <c r="K26" s="25">
        <v>0</v>
      </c>
      <c r="L26" s="25">
        <v>25</v>
      </c>
      <c r="M26" s="25">
        <v>1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12</v>
      </c>
      <c r="W26" s="25">
        <v>0</v>
      </c>
    </row>
    <row r="27" spans="1:23" ht="12.75">
      <c r="A27" s="25">
        <v>21</v>
      </c>
      <c r="B27" s="25" t="s">
        <v>15</v>
      </c>
      <c r="C27" s="26" t="s">
        <v>49</v>
      </c>
      <c r="D27" s="25" t="s">
        <v>50</v>
      </c>
      <c r="E27" s="25">
        <v>2</v>
      </c>
      <c r="F27" s="25">
        <v>21</v>
      </c>
      <c r="G27" s="25" t="s">
        <v>18</v>
      </c>
      <c r="H27" s="25">
        <v>76</v>
      </c>
      <c r="I27" s="25">
        <v>4</v>
      </c>
      <c r="J27" s="25">
        <v>31</v>
      </c>
      <c r="K27" s="25">
        <v>3</v>
      </c>
      <c r="L27" s="25">
        <v>45</v>
      </c>
      <c r="M27" s="25">
        <v>1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31</v>
      </c>
      <c r="W27" s="25">
        <v>3</v>
      </c>
    </row>
    <row r="28" spans="1:23" ht="12.75">
      <c r="A28" s="25">
        <v>21</v>
      </c>
      <c r="B28" s="25" t="s">
        <v>15</v>
      </c>
      <c r="C28" s="26" t="s">
        <v>51</v>
      </c>
      <c r="D28" s="25" t="s">
        <v>52</v>
      </c>
      <c r="E28" s="25">
        <v>2</v>
      </c>
      <c r="F28" s="25">
        <v>21</v>
      </c>
      <c r="G28" s="25" t="s">
        <v>18</v>
      </c>
      <c r="H28" s="25">
        <v>50</v>
      </c>
      <c r="I28" s="25">
        <v>9</v>
      </c>
      <c r="J28" s="25">
        <v>26</v>
      </c>
      <c r="K28" s="25">
        <v>6</v>
      </c>
      <c r="L28" s="25">
        <v>24</v>
      </c>
      <c r="M28" s="25">
        <v>3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5">
        <v>0</v>
      </c>
      <c r="U28" s="25">
        <v>0</v>
      </c>
      <c r="V28" s="25">
        <v>26</v>
      </c>
      <c r="W28" s="25">
        <v>6</v>
      </c>
    </row>
    <row r="29" spans="8:12" s="27" customFormat="1" ht="12.75">
      <c r="H29" s="27">
        <f>SUM(H17:H28)</f>
        <v>551</v>
      </c>
      <c r="J29" s="27">
        <f>SUM(J17:J28)</f>
        <v>224</v>
      </c>
      <c r="L29" s="27">
        <f>SUM(L17:L28)</f>
        <v>327</v>
      </c>
    </row>
    <row r="30" ht="12.75">
      <c r="H30" s="31">
        <f>H29/$H$39*100</f>
        <v>84.50920245398773</v>
      </c>
    </row>
    <row r="32" spans="1:23" ht="12.75">
      <c r="A32" s="25">
        <v>23</v>
      </c>
      <c r="B32" s="25" t="s">
        <v>15</v>
      </c>
      <c r="C32" s="26" t="s">
        <v>38</v>
      </c>
      <c r="D32" s="25" t="s">
        <v>39</v>
      </c>
      <c r="E32" s="25">
        <v>2</v>
      </c>
      <c r="F32" s="25">
        <v>23</v>
      </c>
      <c r="G32" s="25" t="s">
        <v>18</v>
      </c>
      <c r="H32" s="25">
        <v>1</v>
      </c>
      <c r="I32" s="25">
        <v>0</v>
      </c>
      <c r="J32" s="25">
        <v>0</v>
      </c>
      <c r="K32" s="25">
        <v>0</v>
      </c>
      <c r="L32" s="25">
        <v>1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0</v>
      </c>
      <c r="W32" s="25">
        <v>0</v>
      </c>
    </row>
    <row r="33" spans="1:23" ht="12.75">
      <c r="A33" s="25">
        <v>23</v>
      </c>
      <c r="B33" s="25" t="s">
        <v>15</v>
      </c>
      <c r="C33" s="26" t="s">
        <v>40</v>
      </c>
      <c r="D33" s="25" t="s">
        <v>41</v>
      </c>
      <c r="E33" s="25">
        <v>2</v>
      </c>
      <c r="F33" s="25">
        <v>23</v>
      </c>
      <c r="G33" s="25" t="s">
        <v>18</v>
      </c>
      <c r="H33" s="25">
        <v>25</v>
      </c>
      <c r="I33" s="25">
        <v>13</v>
      </c>
      <c r="J33" s="25">
        <v>0</v>
      </c>
      <c r="K33" s="25">
        <v>0</v>
      </c>
      <c r="L33" s="25">
        <v>25</v>
      </c>
      <c r="M33" s="25">
        <v>13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0</v>
      </c>
      <c r="W33" s="25">
        <v>0</v>
      </c>
    </row>
    <row r="34" spans="1:23" ht="12.75">
      <c r="A34" s="25">
        <v>23</v>
      </c>
      <c r="B34" s="25" t="s">
        <v>15</v>
      </c>
      <c r="C34" s="26" t="s">
        <v>44</v>
      </c>
      <c r="D34" s="25" t="s">
        <v>45</v>
      </c>
      <c r="E34" s="25">
        <v>2</v>
      </c>
      <c r="F34" s="25">
        <v>23</v>
      </c>
      <c r="G34" s="25" t="s">
        <v>18</v>
      </c>
      <c r="H34" s="25">
        <v>21</v>
      </c>
      <c r="I34" s="25">
        <v>4</v>
      </c>
      <c r="J34" s="25">
        <v>21</v>
      </c>
      <c r="K34" s="25">
        <v>4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25">
        <v>21</v>
      </c>
      <c r="W34" s="25">
        <v>4</v>
      </c>
    </row>
    <row r="35" spans="1:23" ht="12.75">
      <c r="A35" s="25">
        <v>23</v>
      </c>
      <c r="B35" s="25" t="s">
        <v>15</v>
      </c>
      <c r="C35" s="26" t="s">
        <v>46</v>
      </c>
      <c r="D35" s="25" t="s">
        <v>28</v>
      </c>
      <c r="E35" s="25">
        <v>2</v>
      </c>
      <c r="F35" s="25">
        <v>23</v>
      </c>
      <c r="G35" s="25" t="s">
        <v>18</v>
      </c>
      <c r="H35" s="25">
        <v>49</v>
      </c>
      <c r="I35" s="25">
        <v>6</v>
      </c>
      <c r="J35" s="25">
        <v>24</v>
      </c>
      <c r="K35" s="25">
        <v>4</v>
      </c>
      <c r="L35" s="25">
        <v>25</v>
      </c>
      <c r="M35" s="25">
        <v>2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5">
        <v>24</v>
      </c>
      <c r="W35" s="25">
        <v>4</v>
      </c>
    </row>
    <row r="36" spans="1:23" ht="12.75">
      <c r="A36" s="25">
        <v>23</v>
      </c>
      <c r="B36" s="25" t="s">
        <v>15</v>
      </c>
      <c r="C36" s="26" t="s">
        <v>51</v>
      </c>
      <c r="D36" s="25" t="s">
        <v>52</v>
      </c>
      <c r="E36" s="25">
        <v>2</v>
      </c>
      <c r="F36" s="25">
        <v>23</v>
      </c>
      <c r="G36" s="25" t="s">
        <v>18</v>
      </c>
      <c r="H36" s="25">
        <v>5</v>
      </c>
      <c r="I36" s="25">
        <v>1</v>
      </c>
      <c r="J36" s="25">
        <v>0</v>
      </c>
      <c r="K36" s="25">
        <v>0</v>
      </c>
      <c r="L36" s="25">
        <v>5</v>
      </c>
      <c r="M36" s="25">
        <v>1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5">
        <v>0</v>
      </c>
      <c r="U36" s="25">
        <v>0</v>
      </c>
      <c r="V36" s="25">
        <v>0</v>
      </c>
      <c r="W36" s="25">
        <v>0</v>
      </c>
    </row>
    <row r="37" spans="8:12" s="27" customFormat="1" ht="12.75">
      <c r="H37" s="27">
        <f>SUM(H32:H36)</f>
        <v>101</v>
      </c>
      <c r="J37" s="27">
        <f>SUM(J32:J36)</f>
        <v>45</v>
      </c>
      <c r="L37" s="27">
        <f>SUM(L32:L36)</f>
        <v>56</v>
      </c>
    </row>
    <row r="38" ht="12.75">
      <c r="H38" s="31">
        <f>H37/$H$39*100</f>
        <v>15.490797546012269</v>
      </c>
    </row>
    <row r="39" spans="4:12" s="27" customFormat="1" ht="12.75">
      <c r="D39" s="27" t="s">
        <v>57</v>
      </c>
      <c r="E39" s="28">
        <v>2</v>
      </c>
      <c r="F39" s="28" t="s">
        <v>56</v>
      </c>
      <c r="H39" s="27">
        <f>H29+H37</f>
        <v>652</v>
      </c>
      <c r="J39" s="27">
        <f>J29+J37</f>
        <v>269</v>
      </c>
      <c r="L39" s="27">
        <f>L29+L37</f>
        <v>383</v>
      </c>
    </row>
    <row r="42" spans="1:23" ht="12.75">
      <c r="A42" s="25">
        <v>91</v>
      </c>
      <c r="B42" s="25" t="s">
        <v>15</v>
      </c>
      <c r="C42" s="26" t="s">
        <v>53</v>
      </c>
      <c r="D42" s="25" t="s">
        <v>54</v>
      </c>
      <c r="E42" s="25">
        <v>3</v>
      </c>
      <c r="F42" s="25">
        <v>91</v>
      </c>
      <c r="G42" s="25" t="s">
        <v>18</v>
      </c>
      <c r="H42" s="25">
        <v>12</v>
      </c>
      <c r="I42" s="25">
        <v>2</v>
      </c>
      <c r="J42" s="25">
        <v>12</v>
      </c>
      <c r="K42" s="25">
        <v>2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5">
        <v>0</v>
      </c>
      <c r="R42" s="25">
        <v>0</v>
      </c>
      <c r="S42" s="25">
        <v>0</v>
      </c>
      <c r="T42" s="25">
        <v>0</v>
      </c>
      <c r="U42" s="25">
        <v>0</v>
      </c>
      <c r="V42" s="25">
        <v>0</v>
      </c>
      <c r="W42" s="25">
        <v>0</v>
      </c>
    </row>
  </sheetData>
  <mergeCells count="13">
    <mergeCell ref="B4:G4"/>
    <mergeCell ref="B5:G5"/>
    <mergeCell ref="B6:G6"/>
    <mergeCell ref="B1:G2"/>
    <mergeCell ref="H1:I2"/>
    <mergeCell ref="J1:U1"/>
    <mergeCell ref="V1:W2"/>
    <mergeCell ref="J2:K2"/>
    <mergeCell ref="L2:M2"/>
    <mergeCell ref="N2:O2"/>
    <mergeCell ref="P2:Q2"/>
    <mergeCell ref="R2:S2"/>
    <mergeCell ref="T2:U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7"/>
  <sheetViews>
    <sheetView workbookViewId="0" topLeftCell="A11">
      <selection activeCell="A32" sqref="A32:IV36"/>
    </sheetView>
  </sheetViews>
  <sheetFormatPr defaultColWidth="9.140625" defaultRowHeight="12.75"/>
  <cols>
    <col min="1" max="1" width="7.7109375" style="6" customWidth="1"/>
    <col min="2" max="2" width="10.7109375" style="6" customWidth="1"/>
    <col min="3" max="3" width="12.7109375" style="6" customWidth="1"/>
    <col min="4" max="4" width="73.7109375" style="6" customWidth="1"/>
    <col min="5" max="5" width="13.7109375" style="6" customWidth="1"/>
    <col min="6" max="6" width="7.7109375" style="6" customWidth="1"/>
    <col min="7" max="7" width="8.7109375" style="6" customWidth="1"/>
    <col min="8" max="8" width="9.7109375" style="6" customWidth="1"/>
    <col min="9" max="9" width="7.7109375" style="6" customWidth="1"/>
    <col min="10" max="10" width="9.7109375" style="6" customWidth="1"/>
    <col min="11" max="11" width="7.7109375" style="6" customWidth="1"/>
    <col min="12" max="12" width="9.7109375" style="6" customWidth="1"/>
    <col min="13" max="13" width="7.7109375" style="6" customWidth="1"/>
    <col min="14" max="14" width="9.7109375" style="6" customWidth="1"/>
    <col min="15" max="15" width="7.7109375" style="6" customWidth="1"/>
    <col min="16" max="16" width="9.7109375" style="6" customWidth="1"/>
    <col min="17" max="17" width="7.7109375" style="6" customWidth="1"/>
    <col min="18" max="18" width="9.7109375" style="6" customWidth="1"/>
    <col min="19" max="19" width="7.7109375" style="6" customWidth="1"/>
    <col min="20" max="20" width="9.7109375" style="6" customWidth="1"/>
    <col min="21" max="21" width="7.7109375" style="6" customWidth="1"/>
    <col min="22" max="22" width="9.7109375" style="6" customWidth="1"/>
    <col min="23" max="23" width="7.7109375" style="6" customWidth="1"/>
    <col min="24" max="16384" width="9.140625" style="6" customWidth="1"/>
  </cols>
  <sheetData>
    <row r="1" spans="2:23" ht="12.75">
      <c r="B1" s="17" t="s">
        <v>0</v>
      </c>
      <c r="C1" s="17"/>
      <c r="D1" s="17"/>
      <c r="E1" s="17"/>
      <c r="F1" s="17"/>
      <c r="G1" s="17"/>
      <c r="H1" s="14" t="s">
        <v>1</v>
      </c>
      <c r="I1" s="14"/>
      <c r="J1" s="14" t="s">
        <v>2</v>
      </c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 t="s">
        <v>3</v>
      </c>
      <c r="W1" s="14"/>
    </row>
    <row r="2" spans="2:23" ht="12.75">
      <c r="B2" s="17"/>
      <c r="C2" s="17"/>
      <c r="D2" s="17"/>
      <c r="E2" s="17"/>
      <c r="F2" s="17"/>
      <c r="G2" s="17"/>
      <c r="H2" s="14"/>
      <c r="I2" s="14"/>
      <c r="J2" s="14">
        <v>1</v>
      </c>
      <c r="K2" s="14"/>
      <c r="L2" s="14">
        <v>2</v>
      </c>
      <c r="M2" s="14"/>
      <c r="N2" s="14">
        <v>3</v>
      </c>
      <c r="O2" s="14"/>
      <c r="P2" s="14">
        <v>4</v>
      </c>
      <c r="Q2" s="14"/>
      <c r="R2" s="14">
        <v>5</v>
      </c>
      <c r="S2" s="14"/>
      <c r="T2" s="14">
        <v>6</v>
      </c>
      <c r="U2" s="14"/>
      <c r="V2" s="14"/>
      <c r="W2" s="14"/>
    </row>
    <row r="3" spans="1:23" ht="12.75">
      <c r="A3" s="5" t="s">
        <v>8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10</v>
      </c>
      <c r="K3" s="5" t="s">
        <v>11</v>
      </c>
      <c r="L3" s="5" t="s">
        <v>10</v>
      </c>
      <c r="M3" s="5" t="s">
        <v>11</v>
      </c>
      <c r="N3" s="5" t="s">
        <v>10</v>
      </c>
      <c r="O3" s="5" t="s">
        <v>11</v>
      </c>
      <c r="P3" s="5" t="s">
        <v>10</v>
      </c>
      <c r="Q3" s="5" t="s">
        <v>11</v>
      </c>
      <c r="R3" s="5" t="s">
        <v>10</v>
      </c>
      <c r="S3" s="5" t="s">
        <v>11</v>
      </c>
      <c r="T3" s="5" t="s">
        <v>10</v>
      </c>
      <c r="U3" s="5" t="s">
        <v>11</v>
      </c>
      <c r="V3" s="5" t="s">
        <v>10</v>
      </c>
      <c r="W3" s="5" t="s">
        <v>11</v>
      </c>
    </row>
    <row r="4" spans="2:23" ht="12.75">
      <c r="B4" s="15" t="s">
        <v>10</v>
      </c>
      <c r="C4" s="15"/>
      <c r="D4" s="15"/>
      <c r="E4" s="15"/>
      <c r="F4" s="15"/>
      <c r="G4" s="15"/>
      <c r="H4" s="7">
        <v>1618</v>
      </c>
      <c r="I4" s="7">
        <v>219</v>
      </c>
      <c r="J4" s="7">
        <v>803</v>
      </c>
      <c r="K4" s="7">
        <v>92</v>
      </c>
      <c r="L4" s="7">
        <v>606</v>
      </c>
      <c r="M4" s="7">
        <v>90</v>
      </c>
      <c r="N4" s="7">
        <v>209</v>
      </c>
      <c r="O4" s="7">
        <v>37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v>0</v>
      </c>
      <c r="V4" s="7">
        <v>801</v>
      </c>
      <c r="W4" s="7">
        <v>92</v>
      </c>
    </row>
    <row r="5" spans="2:23" ht="12.75">
      <c r="B5" s="16" t="s">
        <v>12</v>
      </c>
      <c r="C5" s="16"/>
      <c r="D5" s="16"/>
      <c r="E5" s="16"/>
      <c r="F5" s="16"/>
      <c r="G5" s="16"/>
      <c r="H5" s="8">
        <v>8</v>
      </c>
      <c r="I5" s="8">
        <v>0</v>
      </c>
      <c r="J5" s="8">
        <v>2</v>
      </c>
      <c r="K5" s="8">
        <v>0</v>
      </c>
      <c r="L5" s="8">
        <v>6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 t="s">
        <v>13</v>
      </c>
      <c r="W5" s="8" t="s">
        <v>13</v>
      </c>
    </row>
    <row r="6" spans="2:23" ht="12.75">
      <c r="B6" s="16" t="s">
        <v>14</v>
      </c>
      <c r="C6" s="16"/>
      <c r="D6" s="16"/>
      <c r="E6" s="16"/>
      <c r="F6" s="16"/>
      <c r="G6" s="16"/>
      <c r="H6" s="8">
        <v>198</v>
      </c>
      <c r="I6" s="8">
        <v>34</v>
      </c>
      <c r="J6" s="8">
        <v>21</v>
      </c>
      <c r="K6" s="8">
        <v>2</v>
      </c>
      <c r="L6" s="8">
        <v>98</v>
      </c>
      <c r="M6" s="8">
        <v>16</v>
      </c>
      <c r="N6" s="8">
        <v>79</v>
      </c>
      <c r="O6" s="8">
        <v>16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21</v>
      </c>
      <c r="W6" s="8">
        <v>2</v>
      </c>
    </row>
    <row r="7" spans="1:23" ht="12.75">
      <c r="A7" s="4">
        <v>11</v>
      </c>
      <c r="B7" s="4" t="s">
        <v>15</v>
      </c>
      <c r="C7" s="1" t="s">
        <v>16</v>
      </c>
      <c r="D7" s="4" t="s">
        <v>17</v>
      </c>
      <c r="E7" s="4">
        <v>3</v>
      </c>
      <c r="F7" s="4">
        <v>11</v>
      </c>
      <c r="G7" s="4" t="s">
        <v>18</v>
      </c>
      <c r="H7" s="4">
        <v>135</v>
      </c>
      <c r="I7" s="4">
        <v>6</v>
      </c>
      <c r="J7" s="4">
        <v>78</v>
      </c>
      <c r="K7" s="4">
        <v>4</v>
      </c>
      <c r="L7" s="4">
        <v>29</v>
      </c>
      <c r="M7" s="4">
        <v>1</v>
      </c>
      <c r="N7" s="4">
        <v>28</v>
      </c>
      <c r="O7" s="4">
        <v>1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78</v>
      </c>
      <c r="W7" s="4">
        <v>4</v>
      </c>
    </row>
    <row r="8" spans="1:23" ht="12.75">
      <c r="A8" s="4">
        <v>11</v>
      </c>
      <c r="B8" s="4" t="s">
        <v>15</v>
      </c>
      <c r="C8" s="1" t="s">
        <v>19</v>
      </c>
      <c r="D8" s="4" t="s">
        <v>20</v>
      </c>
      <c r="E8" s="4">
        <v>3</v>
      </c>
      <c r="F8" s="4">
        <v>11</v>
      </c>
      <c r="G8" s="4" t="s">
        <v>18</v>
      </c>
      <c r="H8" s="4">
        <v>78</v>
      </c>
      <c r="I8" s="4">
        <v>3</v>
      </c>
      <c r="J8" s="4">
        <v>43</v>
      </c>
      <c r="K8" s="4">
        <v>3</v>
      </c>
      <c r="L8" s="4">
        <v>22</v>
      </c>
      <c r="M8" s="4">
        <v>0</v>
      </c>
      <c r="N8" s="4">
        <v>13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43</v>
      </c>
      <c r="W8" s="4">
        <v>3</v>
      </c>
    </row>
    <row r="9" spans="1:23" ht="12.75">
      <c r="A9" s="4">
        <v>11</v>
      </c>
      <c r="B9" s="4" t="s">
        <v>15</v>
      </c>
      <c r="C9" s="1" t="s">
        <v>21</v>
      </c>
      <c r="D9" s="4" t="s">
        <v>22</v>
      </c>
      <c r="E9" s="4">
        <v>3</v>
      </c>
      <c r="F9" s="4">
        <v>11</v>
      </c>
      <c r="G9" s="4" t="s">
        <v>18</v>
      </c>
      <c r="H9" s="4">
        <v>329</v>
      </c>
      <c r="I9" s="4">
        <v>11</v>
      </c>
      <c r="J9" s="4">
        <v>189</v>
      </c>
      <c r="K9" s="4">
        <v>8</v>
      </c>
      <c r="L9" s="4">
        <v>78</v>
      </c>
      <c r="M9" s="4">
        <v>1</v>
      </c>
      <c r="N9" s="4">
        <v>62</v>
      </c>
      <c r="O9" s="4">
        <v>2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189</v>
      </c>
      <c r="W9" s="4">
        <v>8</v>
      </c>
    </row>
    <row r="10" spans="1:23" ht="12.75">
      <c r="A10" s="4">
        <v>11</v>
      </c>
      <c r="B10" s="4" t="s">
        <v>15</v>
      </c>
      <c r="C10" s="1" t="s">
        <v>23</v>
      </c>
      <c r="D10" s="4" t="s">
        <v>24</v>
      </c>
      <c r="E10" s="4">
        <v>3</v>
      </c>
      <c r="F10" s="4">
        <v>11</v>
      </c>
      <c r="G10" s="4" t="s">
        <v>18</v>
      </c>
      <c r="H10" s="4">
        <v>129</v>
      </c>
      <c r="I10" s="4">
        <v>13</v>
      </c>
      <c r="J10" s="4">
        <v>61</v>
      </c>
      <c r="K10" s="4">
        <v>4</v>
      </c>
      <c r="L10" s="4">
        <v>33</v>
      </c>
      <c r="M10" s="4">
        <v>1</v>
      </c>
      <c r="N10" s="4">
        <v>35</v>
      </c>
      <c r="O10" s="4">
        <v>8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61</v>
      </c>
      <c r="W10" s="4">
        <v>4</v>
      </c>
    </row>
    <row r="11" spans="1:23" ht="12.75">
      <c r="A11" s="4">
        <v>11</v>
      </c>
      <c r="B11" s="4" t="s">
        <v>15</v>
      </c>
      <c r="C11" s="1" t="s">
        <v>25</v>
      </c>
      <c r="D11" s="4" t="s">
        <v>26</v>
      </c>
      <c r="E11" s="4">
        <v>3</v>
      </c>
      <c r="F11" s="4">
        <v>11</v>
      </c>
      <c r="G11" s="4" t="s">
        <v>18</v>
      </c>
      <c r="H11" s="4">
        <v>43</v>
      </c>
      <c r="I11" s="4">
        <v>13</v>
      </c>
      <c r="J11" s="4">
        <v>34</v>
      </c>
      <c r="K11" s="4">
        <v>10</v>
      </c>
      <c r="L11" s="4">
        <v>3</v>
      </c>
      <c r="M11" s="4">
        <v>1</v>
      </c>
      <c r="N11" s="4">
        <v>6</v>
      </c>
      <c r="O11" s="4">
        <v>2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34</v>
      </c>
      <c r="W11" s="4">
        <v>10</v>
      </c>
    </row>
    <row r="12" spans="1:23" ht="12.75">
      <c r="A12" s="4">
        <v>11</v>
      </c>
      <c r="B12" s="4" t="s">
        <v>15</v>
      </c>
      <c r="C12" s="1" t="s">
        <v>27</v>
      </c>
      <c r="D12" s="4" t="s">
        <v>28</v>
      </c>
      <c r="E12" s="4">
        <v>3</v>
      </c>
      <c r="F12" s="4">
        <v>11</v>
      </c>
      <c r="G12" s="4" t="s">
        <v>18</v>
      </c>
      <c r="H12" s="4">
        <v>47</v>
      </c>
      <c r="I12" s="4">
        <v>5</v>
      </c>
      <c r="J12" s="4">
        <v>36</v>
      </c>
      <c r="K12" s="4">
        <v>4</v>
      </c>
      <c r="L12" s="4">
        <v>5</v>
      </c>
      <c r="M12" s="4">
        <v>0</v>
      </c>
      <c r="N12" s="4">
        <v>6</v>
      </c>
      <c r="O12" s="4">
        <v>1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36</v>
      </c>
      <c r="W12" s="4">
        <v>4</v>
      </c>
    </row>
    <row r="13" spans="1:23" ht="12.75">
      <c r="A13" s="4">
        <v>11</v>
      </c>
      <c r="B13" s="4" t="s">
        <v>15</v>
      </c>
      <c r="C13" s="1" t="s">
        <v>29</v>
      </c>
      <c r="D13" s="4" t="s">
        <v>30</v>
      </c>
      <c r="E13" s="4">
        <v>3</v>
      </c>
      <c r="F13" s="4">
        <v>11</v>
      </c>
      <c r="G13" s="4" t="s">
        <v>18</v>
      </c>
      <c r="H13" s="4">
        <v>208</v>
      </c>
      <c r="I13" s="4">
        <v>62</v>
      </c>
      <c r="J13" s="4">
        <v>88</v>
      </c>
      <c r="K13" s="4">
        <v>17</v>
      </c>
      <c r="L13" s="4">
        <v>61</v>
      </c>
      <c r="M13" s="4">
        <v>22</v>
      </c>
      <c r="N13" s="4">
        <v>59</v>
      </c>
      <c r="O13" s="4">
        <v>23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88</v>
      </c>
      <c r="W13" s="4">
        <v>17</v>
      </c>
    </row>
    <row r="14" spans="1:23" ht="12.75">
      <c r="A14" s="8"/>
      <c r="B14" s="8"/>
      <c r="C14" s="9"/>
      <c r="D14" s="8"/>
      <c r="E14" s="8"/>
      <c r="F14" s="8"/>
      <c r="G14" s="8"/>
      <c r="H14" s="8">
        <f>SUM(H7:H13)</f>
        <v>969</v>
      </c>
      <c r="I14" s="8"/>
      <c r="J14" s="8">
        <f>SUM(J7:J13)</f>
        <v>529</v>
      </c>
      <c r="K14" s="8"/>
      <c r="L14" s="8">
        <f>SUM(L7:L13)</f>
        <v>231</v>
      </c>
      <c r="M14" s="8"/>
      <c r="N14" s="8">
        <f>SUM(N7:N13)</f>
        <v>209</v>
      </c>
      <c r="O14" s="8"/>
      <c r="P14" s="8"/>
      <c r="Q14" s="8"/>
      <c r="R14" s="8"/>
      <c r="S14" s="8"/>
      <c r="T14" s="8"/>
      <c r="U14" s="8"/>
      <c r="V14" s="8"/>
      <c r="W14" s="8"/>
    </row>
    <row r="15" spans="1:23" ht="12.75">
      <c r="A15" s="8"/>
      <c r="B15" s="8"/>
      <c r="C15" s="9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1:23" ht="12.75">
      <c r="A16" s="8"/>
      <c r="B16" s="8"/>
      <c r="C16" s="9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1:23" ht="12.75">
      <c r="A17" s="4">
        <v>21</v>
      </c>
      <c r="B17" s="4" t="s">
        <v>15</v>
      </c>
      <c r="C17" s="1" t="s">
        <v>31</v>
      </c>
      <c r="D17" s="4" t="s">
        <v>32</v>
      </c>
      <c r="E17" s="4">
        <v>2</v>
      </c>
      <c r="F17" s="4">
        <v>21</v>
      </c>
      <c r="G17" s="4" t="s">
        <v>18</v>
      </c>
      <c r="H17" s="4">
        <v>48</v>
      </c>
      <c r="I17" s="4">
        <v>1</v>
      </c>
      <c r="J17" s="4">
        <v>24</v>
      </c>
      <c r="K17" s="4">
        <v>1</v>
      </c>
      <c r="L17" s="4">
        <v>24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22</v>
      </c>
      <c r="W17" s="4">
        <v>1</v>
      </c>
    </row>
    <row r="18" spans="1:23" ht="12.75">
      <c r="A18" s="4">
        <v>21</v>
      </c>
      <c r="B18" s="4" t="s">
        <v>15</v>
      </c>
      <c r="C18" s="1" t="s">
        <v>33</v>
      </c>
      <c r="D18" s="4" t="s">
        <v>20</v>
      </c>
      <c r="E18" s="4">
        <v>2</v>
      </c>
      <c r="F18" s="4">
        <v>21</v>
      </c>
      <c r="G18" s="4" t="s">
        <v>18</v>
      </c>
      <c r="H18" s="4">
        <v>48</v>
      </c>
      <c r="I18" s="4">
        <v>0</v>
      </c>
      <c r="J18" s="4">
        <v>15</v>
      </c>
      <c r="K18" s="4">
        <v>0</v>
      </c>
      <c r="L18" s="4">
        <v>33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15</v>
      </c>
      <c r="W18" s="4">
        <v>0</v>
      </c>
    </row>
    <row r="19" spans="1:23" ht="12.75">
      <c r="A19" s="4">
        <v>21</v>
      </c>
      <c r="B19" s="4" t="s">
        <v>15</v>
      </c>
      <c r="C19" s="1" t="s">
        <v>34</v>
      </c>
      <c r="D19" s="4" t="s">
        <v>35</v>
      </c>
      <c r="E19" s="4">
        <v>2</v>
      </c>
      <c r="F19" s="4">
        <v>21</v>
      </c>
      <c r="G19" s="4" t="s">
        <v>18</v>
      </c>
      <c r="H19" s="4">
        <v>70</v>
      </c>
      <c r="I19" s="4">
        <v>0</v>
      </c>
      <c r="J19" s="4">
        <v>29</v>
      </c>
      <c r="K19" s="4">
        <v>0</v>
      </c>
      <c r="L19" s="4">
        <v>41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29</v>
      </c>
      <c r="W19" s="4">
        <v>0</v>
      </c>
    </row>
    <row r="20" spans="1:23" ht="12.75">
      <c r="A20" s="4">
        <v>21</v>
      </c>
      <c r="B20" s="4" t="s">
        <v>15</v>
      </c>
      <c r="C20" s="1" t="s">
        <v>36</v>
      </c>
      <c r="D20" s="4" t="s">
        <v>37</v>
      </c>
      <c r="E20" s="4">
        <v>2</v>
      </c>
      <c r="F20" s="4">
        <v>21</v>
      </c>
      <c r="G20" s="4" t="s">
        <v>18</v>
      </c>
      <c r="H20" s="4">
        <v>7</v>
      </c>
      <c r="I20" s="4">
        <v>0</v>
      </c>
      <c r="J20" s="4">
        <v>0</v>
      </c>
      <c r="K20" s="4">
        <v>0</v>
      </c>
      <c r="L20" s="4">
        <v>7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</row>
    <row r="21" spans="1:23" ht="12.75">
      <c r="A21" s="4">
        <v>21</v>
      </c>
      <c r="B21" s="4" t="s">
        <v>15</v>
      </c>
      <c r="C21" s="1" t="s">
        <v>38</v>
      </c>
      <c r="D21" s="4" t="s">
        <v>39</v>
      </c>
      <c r="E21" s="4">
        <v>2</v>
      </c>
      <c r="F21" s="4">
        <v>21</v>
      </c>
      <c r="G21" s="4" t="s">
        <v>18</v>
      </c>
      <c r="H21" s="4">
        <v>24</v>
      </c>
      <c r="I21" s="4">
        <v>3</v>
      </c>
      <c r="J21" s="4">
        <v>17</v>
      </c>
      <c r="K21" s="4">
        <v>3</v>
      </c>
      <c r="L21" s="4">
        <v>7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17</v>
      </c>
      <c r="W21" s="4">
        <v>3</v>
      </c>
    </row>
    <row r="22" spans="1:23" ht="12.75">
      <c r="A22" s="4">
        <v>21</v>
      </c>
      <c r="B22" s="4" t="s">
        <v>15</v>
      </c>
      <c r="C22" s="1" t="s">
        <v>40</v>
      </c>
      <c r="D22" s="4" t="s">
        <v>41</v>
      </c>
      <c r="E22" s="4">
        <v>2</v>
      </c>
      <c r="F22" s="4">
        <v>21</v>
      </c>
      <c r="G22" s="4" t="s">
        <v>18</v>
      </c>
      <c r="H22" s="4">
        <v>117</v>
      </c>
      <c r="I22" s="4">
        <v>52</v>
      </c>
      <c r="J22" s="4">
        <v>45</v>
      </c>
      <c r="K22" s="4">
        <v>18</v>
      </c>
      <c r="L22" s="4">
        <v>72</v>
      </c>
      <c r="M22" s="4">
        <v>34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45</v>
      </c>
      <c r="W22" s="4">
        <v>18</v>
      </c>
    </row>
    <row r="23" spans="1:23" ht="12.75">
      <c r="A23" s="4">
        <v>21</v>
      </c>
      <c r="B23" s="4" t="s">
        <v>15</v>
      </c>
      <c r="C23" s="1" t="s">
        <v>42</v>
      </c>
      <c r="D23" s="4" t="s">
        <v>43</v>
      </c>
      <c r="E23" s="4">
        <v>2</v>
      </c>
      <c r="F23" s="4">
        <v>21</v>
      </c>
      <c r="G23" s="4" t="s">
        <v>18</v>
      </c>
      <c r="H23" s="4">
        <v>21</v>
      </c>
      <c r="I23" s="4">
        <v>1</v>
      </c>
      <c r="J23" s="4">
        <v>9</v>
      </c>
      <c r="K23" s="4">
        <v>0</v>
      </c>
      <c r="L23" s="4">
        <v>12</v>
      </c>
      <c r="M23" s="4">
        <v>1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9</v>
      </c>
      <c r="W23" s="4">
        <v>0</v>
      </c>
    </row>
    <row r="24" spans="1:23" ht="12.75">
      <c r="A24" s="4">
        <v>21</v>
      </c>
      <c r="B24" s="4" t="s">
        <v>15</v>
      </c>
      <c r="C24" s="1" t="s">
        <v>44</v>
      </c>
      <c r="D24" s="4" t="s">
        <v>45</v>
      </c>
      <c r="E24" s="4">
        <v>2</v>
      </c>
      <c r="F24" s="4">
        <v>21</v>
      </c>
      <c r="G24" s="4" t="s">
        <v>18</v>
      </c>
      <c r="H24" s="4">
        <v>14</v>
      </c>
      <c r="I24" s="4">
        <v>3</v>
      </c>
      <c r="J24" s="4">
        <v>4</v>
      </c>
      <c r="K24" s="4">
        <v>0</v>
      </c>
      <c r="L24" s="4">
        <v>10</v>
      </c>
      <c r="M24" s="4">
        <v>3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4</v>
      </c>
      <c r="W24" s="4">
        <v>0</v>
      </c>
    </row>
    <row r="25" spans="1:23" ht="12.75">
      <c r="A25" s="4">
        <v>21</v>
      </c>
      <c r="B25" s="4" t="s">
        <v>15</v>
      </c>
      <c r="C25" s="1" t="s">
        <v>46</v>
      </c>
      <c r="D25" s="4" t="s">
        <v>28</v>
      </c>
      <c r="E25" s="4">
        <v>2</v>
      </c>
      <c r="F25" s="4">
        <v>21</v>
      </c>
      <c r="G25" s="4" t="s">
        <v>18</v>
      </c>
      <c r="H25" s="4">
        <v>36</v>
      </c>
      <c r="I25" s="4">
        <v>8</v>
      </c>
      <c r="J25" s="4">
        <v>10</v>
      </c>
      <c r="K25" s="4">
        <v>3</v>
      </c>
      <c r="L25" s="4">
        <v>26</v>
      </c>
      <c r="M25" s="4">
        <v>5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10</v>
      </c>
      <c r="W25" s="4">
        <v>3</v>
      </c>
    </row>
    <row r="26" spans="1:23" ht="12.75">
      <c r="A26" s="4">
        <v>21</v>
      </c>
      <c r="B26" s="4" t="s">
        <v>15</v>
      </c>
      <c r="C26" s="1" t="s">
        <v>47</v>
      </c>
      <c r="D26" s="4" t="s">
        <v>48</v>
      </c>
      <c r="E26" s="4">
        <v>2</v>
      </c>
      <c r="F26" s="4">
        <v>21</v>
      </c>
      <c r="G26" s="4" t="s">
        <v>18</v>
      </c>
      <c r="H26" s="4">
        <v>36</v>
      </c>
      <c r="I26" s="4">
        <v>1</v>
      </c>
      <c r="J26" s="4">
        <v>12</v>
      </c>
      <c r="K26" s="4">
        <v>0</v>
      </c>
      <c r="L26" s="4">
        <v>24</v>
      </c>
      <c r="M26" s="4">
        <v>1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12</v>
      </c>
      <c r="W26" s="4">
        <v>0</v>
      </c>
    </row>
    <row r="27" spans="1:23" ht="12.75">
      <c r="A27" s="4">
        <v>21</v>
      </c>
      <c r="B27" s="4" t="s">
        <v>15</v>
      </c>
      <c r="C27" s="1" t="s">
        <v>49</v>
      </c>
      <c r="D27" s="4" t="s">
        <v>50</v>
      </c>
      <c r="E27" s="4">
        <v>2</v>
      </c>
      <c r="F27" s="4">
        <v>21</v>
      </c>
      <c r="G27" s="4" t="s">
        <v>18</v>
      </c>
      <c r="H27" s="4">
        <v>76</v>
      </c>
      <c r="I27" s="4">
        <v>4</v>
      </c>
      <c r="J27" s="4">
        <v>31</v>
      </c>
      <c r="K27" s="4">
        <v>3</v>
      </c>
      <c r="L27" s="4">
        <v>45</v>
      </c>
      <c r="M27" s="4">
        <v>1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31</v>
      </c>
      <c r="W27" s="4">
        <v>3</v>
      </c>
    </row>
    <row r="28" spans="1:23" ht="12.75">
      <c r="A28" s="4">
        <v>21</v>
      </c>
      <c r="B28" s="4" t="s">
        <v>15</v>
      </c>
      <c r="C28" s="1" t="s">
        <v>51</v>
      </c>
      <c r="D28" s="4" t="s">
        <v>52</v>
      </c>
      <c r="E28" s="4">
        <v>2</v>
      </c>
      <c r="F28" s="4">
        <v>21</v>
      </c>
      <c r="G28" s="4" t="s">
        <v>18</v>
      </c>
      <c r="H28" s="4">
        <v>49</v>
      </c>
      <c r="I28" s="4">
        <v>9</v>
      </c>
      <c r="J28" s="4">
        <v>25</v>
      </c>
      <c r="K28" s="4">
        <v>6</v>
      </c>
      <c r="L28" s="4">
        <v>24</v>
      </c>
      <c r="M28" s="4">
        <v>3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25</v>
      </c>
      <c r="W28" s="4">
        <v>6</v>
      </c>
    </row>
    <row r="29" spans="8:12" ht="12.75">
      <c r="H29" s="6">
        <f>SUM(H17:H28)</f>
        <v>546</v>
      </c>
      <c r="J29" s="6">
        <f>SUM(J17:J28)</f>
        <v>221</v>
      </c>
      <c r="L29" s="6">
        <f>SUM(L17:L28)</f>
        <v>325</v>
      </c>
    </row>
    <row r="32" spans="1:23" ht="12.75">
      <c r="A32" s="4">
        <v>23</v>
      </c>
      <c r="B32" s="4" t="s">
        <v>15</v>
      </c>
      <c r="C32" s="1" t="s">
        <v>38</v>
      </c>
      <c r="D32" s="4" t="s">
        <v>39</v>
      </c>
      <c r="E32" s="4">
        <v>2</v>
      </c>
      <c r="F32" s="4">
        <v>23</v>
      </c>
      <c r="G32" s="4" t="s">
        <v>18</v>
      </c>
      <c r="H32" s="4">
        <v>1</v>
      </c>
      <c r="I32" s="4">
        <v>0</v>
      </c>
      <c r="J32" s="4">
        <v>0</v>
      </c>
      <c r="K32" s="4">
        <v>0</v>
      </c>
      <c r="L32" s="4">
        <v>1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</row>
    <row r="33" spans="1:23" ht="12.75">
      <c r="A33" s="4">
        <v>23</v>
      </c>
      <c r="B33" s="4" t="s">
        <v>15</v>
      </c>
      <c r="C33" s="1" t="s">
        <v>40</v>
      </c>
      <c r="D33" s="4" t="s">
        <v>41</v>
      </c>
      <c r="E33" s="4">
        <v>2</v>
      </c>
      <c r="F33" s="4">
        <v>23</v>
      </c>
      <c r="G33" s="4" t="s">
        <v>18</v>
      </c>
      <c r="H33" s="4">
        <v>25</v>
      </c>
      <c r="I33" s="4">
        <v>13</v>
      </c>
      <c r="J33" s="4">
        <v>0</v>
      </c>
      <c r="K33" s="4">
        <v>0</v>
      </c>
      <c r="L33" s="4">
        <v>25</v>
      </c>
      <c r="M33" s="4">
        <v>13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</row>
    <row r="34" spans="1:23" ht="12.75">
      <c r="A34" s="4">
        <v>23</v>
      </c>
      <c r="B34" s="4" t="s">
        <v>15</v>
      </c>
      <c r="C34" s="1" t="s">
        <v>44</v>
      </c>
      <c r="D34" s="4" t="s">
        <v>45</v>
      </c>
      <c r="E34" s="4">
        <v>2</v>
      </c>
      <c r="F34" s="4">
        <v>23</v>
      </c>
      <c r="G34" s="4" t="s">
        <v>18</v>
      </c>
      <c r="H34" s="4">
        <v>21</v>
      </c>
      <c r="I34" s="4">
        <v>4</v>
      </c>
      <c r="J34" s="4">
        <v>21</v>
      </c>
      <c r="K34" s="4">
        <v>4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21</v>
      </c>
      <c r="W34" s="4">
        <v>4</v>
      </c>
    </row>
    <row r="35" spans="1:23" ht="12.75">
      <c r="A35" s="4">
        <v>23</v>
      </c>
      <c r="B35" s="4" t="s">
        <v>15</v>
      </c>
      <c r="C35" s="1" t="s">
        <v>46</v>
      </c>
      <c r="D35" s="4" t="s">
        <v>28</v>
      </c>
      <c r="E35" s="4">
        <v>2</v>
      </c>
      <c r="F35" s="4">
        <v>23</v>
      </c>
      <c r="G35" s="4" t="s">
        <v>18</v>
      </c>
      <c r="H35" s="4">
        <v>49</v>
      </c>
      <c r="I35" s="4">
        <v>6</v>
      </c>
      <c r="J35" s="4">
        <v>24</v>
      </c>
      <c r="K35" s="4">
        <v>4</v>
      </c>
      <c r="L35" s="4">
        <v>25</v>
      </c>
      <c r="M35" s="4">
        <v>2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24</v>
      </c>
      <c r="W35" s="4">
        <v>4</v>
      </c>
    </row>
    <row r="36" spans="1:23" ht="12.75">
      <c r="A36" s="4">
        <v>23</v>
      </c>
      <c r="B36" s="4" t="s">
        <v>15</v>
      </c>
      <c r="C36" s="1" t="s">
        <v>51</v>
      </c>
      <c r="D36" s="4" t="s">
        <v>52</v>
      </c>
      <c r="E36" s="4">
        <v>2</v>
      </c>
      <c r="F36" s="4">
        <v>23</v>
      </c>
      <c r="G36" s="4" t="s">
        <v>18</v>
      </c>
      <c r="H36" s="4">
        <v>5</v>
      </c>
      <c r="I36" s="4">
        <v>1</v>
      </c>
      <c r="J36" s="4">
        <v>0</v>
      </c>
      <c r="K36" s="4">
        <v>0</v>
      </c>
      <c r="L36" s="4">
        <v>5</v>
      </c>
      <c r="M36" s="4">
        <v>1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</row>
    <row r="37" spans="8:12" ht="12.75">
      <c r="H37" s="6">
        <f>SUM(H32:H36)</f>
        <v>101</v>
      </c>
      <c r="J37" s="6">
        <f>SUM(J32:J36)</f>
        <v>45</v>
      </c>
      <c r="L37" s="6">
        <f>SUM(L32:L36)</f>
        <v>56</v>
      </c>
    </row>
  </sheetData>
  <mergeCells count="13">
    <mergeCell ref="B4:G4"/>
    <mergeCell ref="B5:G5"/>
    <mergeCell ref="B6:G6"/>
    <mergeCell ref="B1:G2"/>
    <mergeCell ref="H1:I2"/>
    <mergeCell ref="J1:U1"/>
    <mergeCell ref="V1:W2"/>
    <mergeCell ref="J2:K2"/>
    <mergeCell ref="L2:M2"/>
    <mergeCell ref="N2:O2"/>
    <mergeCell ref="P2:Q2"/>
    <mergeCell ref="R2:S2"/>
    <mergeCell ref="T2:U2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6"/>
  <sheetViews>
    <sheetView workbookViewId="0" topLeftCell="A8">
      <selection activeCell="A32" sqref="A32:IV36"/>
    </sheetView>
  </sheetViews>
  <sheetFormatPr defaultColWidth="9.140625" defaultRowHeight="12.75"/>
  <cols>
    <col min="1" max="1" width="7.7109375" style="0" customWidth="1"/>
    <col min="2" max="2" width="10.7109375" style="0" customWidth="1"/>
    <col min="3" max="3" width="12.7109375" style="0" customWidth="1"/>
    <col min="4" max="4" width="61.57421875" style="0" customWidth="1"/>
    <col min="5" max="5" width="13.7109375" style="0" customWidth="1"/>
    <col min="6" max="6" width="7.7109375" style="0" customWidth="1"/>
    <col min="7" max="7" width="8.7109375" style="0" customWidth="1"/>
    <col min="8" max="8" width="9.7109375" style="0" customWidth="1"/>
    <col min="9" max="9" width="7.7109375" style="0" customWidth="1"/>
    <col min="10" max="10" width="9.7109375" style="0" customWidth="1"/>
    <col min="11" max="11" width="7.7109375" style="0" customWidth="1"/>
    <col min="12" max="12" width="9.7109375" style="0" customWidth="1"/>
    <col min="13" max="13" width="7.7109375" style="0" customWidth="1"/>
    <col min="14" max="14" width="9.7109375" style="0" customWidth="1"/>
    <col min="15" max="15" width="7.7109375" style="0" customWidth="1"/>
    <col min="16" max="16" width="9.7109375" style="0" customWidth="1"/>
    <col min="17" max="17" width="7.7109375" style="0" customWidth="1"/>
    <col min="18" max="18" width="9.7109375" style="0" customWidth="1"/>
    <col min="19" max="19" width="7.7109375" style="0" customWidth="1"/>
    <col min="20" max="20" width="9.7109375" style="0" customWidth="1"/>
    <col min="21" max="21" width="7.7109375" style="0" customWidth="1"/>
    <col min="22" max="22" width="9.7109375" style="0" customWidth="1"/>
    <col min="23" max="23" width="7.7109375" style="0" customWidth="1"/>
  </cols>
  <sheetData>
    <row r="1" spans="2:23" ht="12.75">
      <c r="B1" s="13" t="s">
        <v>0</v>
      </c>
      <c r="C1" s="13"/>
      <c r="D1" s="13"/>
      <c r="E1" s="13"/>
      <c r="F1" s="13"/>
      <c r="G1" s="13"/>
      <c r="H1" s="10" t="s">
        <v>1</v>
      </c>
      <c r="I1" s="10"/>
      <c r="J1" s="10" t="s">
        <v>2</v>
      </c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 t="s">
        <v>3</v>
      </c>
      <c r="W1" s="10"/>
    </row>
    <row r="2" spans="2:23" ht="12.75">
      <c r="B2" s="13"/>
      <c r="C2" s="13"/>
      <c r="D2" s="13"/>
      <c r="E2" s="13"/>
      <c r="F2" s="13"/>
      <c r="G2" s="13"/>
      <c r="H2" s="10"/>
      <c r="I2" s="10"/>
      <c r="J2" s="10">
        <v>1</v>
      </c>
      <c r="K2" s="10"/>
      <c r="L2" s="10">
        <v>2</v>
      </c>
      <c r="M2" s="10"/>
      <c r="N2" s="10">
        <v>3</v>
      </c>
      <c r="O2" s="10"/>
      <c r="P2" s="10">
        <v>4</v>
      </c>
      <c r="Q2" s="10"/>
      <c r="R2" s="10">
        <v>5</v>
      </c>
      <c r="S2" s="10"/>
      <c r="T2" s="10">
        <v>6</v>
      </c>
      <c r="U2" s="10"/>
      <c r="V2" s="10"/>
      <c r="W2" s="10"/>
    </row>
    <row r="3" spans="1:23" ht="12.75">
      <c r="A3" s="2" t="s">
        <v>8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10</v>
      </c>
      <c r="K3" s="2" t="s">
        <v>11</v>
      </c>
      <c r="L3" s="2" t="s">
        <v>10</v>
      </c>
      <c r="M3" s="2" t="s">
        <v>11</v>
      </c>
      <c r="N3" s="2" t="s">
        <v>10</v>
      </c>
      <c r="O3" s="2" t="s">
        <v>11</v>
      </c>
      <c r="P3" s="2" t="s">
        <v>10</v>
      </c>
      <c r="Q3" s="2" t="s">
        <v>11</v>
      </c>
      <c r="R3" s="2" t="s">
        <v>10</v>
      </c>
      <c r="S3" s="2" t="s">
        <v>11</v>
      </c>
      <c r="T3" s="2" t="s">
        <v>10</v>
      </c>
      <c r="U3" s="2" t="s">
        <v>11</v>
      </c>
      <c r="V3" s="2" t="s">
        <v>10</v>
      </c>
      <c r="W3" s="2" t="s">
        <v>11</v>
      </c>
    </row>
    <row r="4" spans="2:23" ht="12.75">
      <c r="B4" s="11" t="s">
        <v>10</v>
      </c>
      <c r="C4" s="11"/>
      <c r="D4" s="11"/>
      <c r="E4" s="11"/>
      <c r="F4" s="11"/>
      <c r="G4" s="11"/>
      <c r="H4" s="3">
        <v>1616</v>
      </c>
      <c r="I4" s="3">
        <v>219</v>
      </c>
      <c r="J4" s="3">
        <v>795</v>
      </c>
      <c r="K4" s="3">
        <v>92</v>
      </c>
      <c r="L4" s="3">
        <v>612</v>
      </c>
      <c r="M4" s="3">
        <v>90</v>
      </c>
      <c r="N4" s="3">
        <v>209</v>
      </c>
      <c r="O4" s="3">
        <v>37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793</v>
      </c>
      <c r="W4" s="3">
        <v>92</v>
      </c>
    </row>
    <row r="5" spans="2:23" ht="12.75">
      <c r="B5" s="12" t="s">
        <v>12</v>
      </c>
      <c r="C5" s="12"/>
      <c r="D5" s="12"/>
      <c r="E5" s="12"/>
      <c r="F5" s="12"/>
      <c r="G5" s="12"/>
      <c r="H5" s="4">
        <v>8</v>
      </c>
      <c r="I5" s="4">
        <v>0</v>
      </c>
      <c r="J5" s="4">
        <v>2</v>
      </c>
      <c r="K5" s="4">
        <v>0</v>
      </c>
      <c r="L5" s="4">
        <v>6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 t="s">
        <v>13</v>
      </c>
      <c r="W5" s="4" t="s">
        <v>13</v>
      </c>
    </row>
    <row r="6" spans="2:23" ht="12.75">
      <c r="B6" s="12" t="s">
        <v>14</v>
      </c>
      <c r="C6" s="12"/>
      <c r="D6" s="12"/>
      <c r="E6" s="12"/>
      <c r="F6" s="12"/>
      <c r="G6" s="12"/>
      <c r="H6" s="4">
        <v>197</v>
      </c>
      <c r="I6" s="4">
        <v>34</v>
      </c>
      <c r="J6" s="4">
        <v>17</v>
      </c>
      <c r="K6" s="4">
        <v>2</v>
      </c>
      <c r="L6" s="4">
        <v>101</v>
      </c>
      <c r="M6" s="4">
        <v>16</v>
      </c>
      <c r="N6" s="4">
        <v>79</v>
      </c>
      <c r="O6" s="4">
        <v>16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17</v>
      </c>
      <c r="W6" s="4">
        <v>2</v>
      </c>
    </row>
    <row r="7" spans="1:23" ht="12.75">
      <c r="A7" s="4">
        <v>11</v>
      </c>
      <c r="B7" s="4" t="s">
        <v>15</v>
      </c>
      <c r="C7" s="1" t="s">
        <v>16</v>
      </c>
      <c r="D7" s="4" t="s">
        <v>17</v>
      </c>
      <c r="E7" s="4">
        <v>3</v>
      </c>
      <c r="F7" s="4">
        <v>11</v>
      </c>
      <c r="G7" s="4" t="s">
        <v>18</v>
      </c>
      <c r="H7" s="4">
        <v>135</v>
      </c>
      <c r="I7" s="4">
        <v>6</v>
      </c>
      <c r="J7" s="4">
        <v>78</v>
      </c>
      <c r="K7" s="4">
        <v>4</v>
      </c>
      <c r="L7" s="4">
        <v>29</v>
      </c>
      <c r="M7" s="4">
        <v>1</v>
      </c>
      <c r="N7" s="4">
        <v>28</v>
      </c>
      <c r="O7" s="4">
        <v>1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78</v>
      </c>
      <c r="W7" s="4">
        <v>4</v>
      </c>
    </row>
    <row r="8" spans="1:23" ht="12.75">
      <c r="A8" s="4">
        <v>11</v>
      </c>
      <c r="B8" s="4" t="s">
        <v>15</v>
      </c>
      <c r="C8" s="1" t="s">
        <v>19</v>
      </c>
      <c r="D8" s="4" t="s">
        <v>20</v>
      </c>
      <c r="E8" s="4">
        <v>3</v>
      </c>
      <c r="F8" s="4">
        <v>11</v>
      </c>
      <c r="G8" s="4" t="s">
        <v>18</v>
      </c>
      <c r="H8" s="4">
        <v>78</v>
      </c>
      <c r="I8" s="4">
        <v>3</v>
      </c>
      <c r="J8" s="4">
        <v>43</v>
      </c>
      <c r="K8" s="4">
        <v>3</v>
      </c>
      <c r="L8" s="4">
        <v>22</v>
      </c>
      <c r="M8" s="4">
        <v>0</v>
      </c>
      <c r="N8" s="4">
        <v>13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43</v>
      </c>
      <c r="W8" s="4">
        <v>3</v>
      </c>
    </row>
    <row r="9" spans="1:23" ht="12.75">
      <c r="A9" s="4">
        <v>11</v>
      </c>
      <c r="B9" s="4" t="s">
        <v>15</v>
      </c>
      <c r="C9" s="1" t="s">
        <v>21</v>
      </c>
      <c r="D9" s="4" t="s">
        <v>22</v>
      </c>
      <c r="E9" s="4">
        <v>3</v>
      </c>
      <c r="F9" s="4">
        <v>11</v>
      </c>
      <c r="G9" s="4" t="s">
        <v>18</v>
      </c>
      <c r="H9" s="4">
        <v>329</v>
      </c>
      <c r="I9" s="4">
        <v>11</v>
      </c>
      <c r="J9" s="4">
        <v>189</v>
      </c>
      <c r="K9" s="4">
        <v>8</v>
      </c>
      <c r="L9" s="4">
        <v>78</v>
      </c>
      <c r="M9" s="4">
        <v>1</v>
      </c>
      <c r="N9" s="4">
        <v>62</v>
      </c>
      <c r="O9" s="4">
        <v>2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189</v>
      </c>
      <c r="W9" s="4">
        <v>8</v>
      </c>
    </row>
    <row r="10" spans="1:23" ht="12.75">
      <c r="A10" s="4">
        <v>11</v>
      </c>
      <c r="B10" s="4" t="s">
        <v>15</v>
      </c>
      <c r="C10" s="1" t="s">
        <v>23</v>
      </c>
      <c r="D10" s="4" t="s">
        <v>24</v>
      </c>
      <c r="E10" s="4">
        <v>3</v>
      </c>
      <c r="F10" s="4">
        <v>11</v>
      </c>
      <c r="G10" s="4" t="s">
        <v>18</v>
      </c>
      <c r="H10" s="4">
        <v>129</v>
      </c>
      <c r="I10" s="4">
        <v>13</v>
      </c>
      <c r="J10" s="4">
        <v>61</v>
      </c>
      <c r="K10" s="4">
        <v>4</v>
      </c>
      <c r="L10" s="4">
        <v>33</v>
      </c>
      <c r="M10" s="4">
        <v>1</v>
      </c>
      <c r="N10" s="4">
        <v>35</v>
      </c>
      <c r="O10" s="4">
        <v>8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61</v>
      </c>
      <c r="W10" s="4">
        <v>4</v>
      </c>
    </row>
    <row r="11" spans="1:23" ht="12.75">
      <c r="A11" s="4">
        <v>11</v>
      </c>
      <c r="B11" s="4" t="s">
        <v>15</v>
      </c>
      <c r="C11" s="1" t="s">
        <v>25</v>
      </c>
      <c r="D11" s="4" t="s">
        <v>26</v>
      </c>
      <c r="E11" s="4">
        <v>3</v>
      </c>
      <c r="F11" s="4">
        <v>11</v>
      </c>
      <c r="G11" s="4" t="s">
        <v>18</v>
      </c>
      <c r="H11" s="4">
        <v>43</v>
      </c>
      <c r="I11" s="4">
        <v>13</v>
      </c>
      <c r="J11" s="4">
        <v>34</v>
      </c>
      <c r="K11" s="4">
        <v>10</v>
      </c>
      <c r="L11" s="4">
        <v>3</v>
      </c>
      <c r="M11" s="4">
        <v>1</v>
      </c>
      <c r="N11" s="4">
        <v>6</v>
      </c>
      <c r="O11" s="4">
        <v>2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34</v>
      </c>
      <c r="W11" s="4">
        <v>10</v>
      </c>
    </row>
    <row r="12" spans="1:23" ht="12.75">
      <c r="A12" s="4">
        <v>11</v>
      </c>
      <c r="B12" s="4" t="s">
        <v>15</v>
      </c>
      <c r="C12" s="1" t="s">
        <v>27</v>
      </c>
      <c r="D12" s="4" t="s">
        <v>28</v>
      </c>
      <c r="E12" s="4">
        <v>3</v>
      </c>
      <c r="F12" s="4">
        <v>11</v>
      </c>
      <c r="G12" s="4" t="s">
        <v>18</v>
      </c>
      <c r="H12" s="4">
        <v>47</v>
      </c>
      <c r="I12" s="4">
        <v>5</v>
      </c>
      <c r="J12" s="4">
        <v>36</v>
      </c>
      <c r="K12" s="4">
        <v>4</v>
      </c>
      <c r="L12" s="4">
        <v>5</v>
      </c>
      <c r="M12" s="4">
        <v>0</v>
      </c>
      <c r="N12" s="4">
        <v>6</v>
      </c>
      <c r="O12" s="4">
        <v>1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36</v>
      </c>
      <c r="W12" s="4">
        <v>4</v>
      </c>
    </row>
    <row r="13" spans="1:23" ht="12.75">
      <c r="A13" s="4">
        <v>11</v>
      </c>
      <c r="B13" s="4" t="s">
        <v>15</v>
      </c>
      <c r="C13" s="1" t="s">
        <v>29</v>
      </c>
      <c r="D13" s="4" t="s">
        <v>30</v>
      </c>
      <c r="E13" s="4">
        <v>3</v>
      </c>
      <c r="F13" s="4">
        <v>11</v>
      </c>
      <c r="G13" s="4" t="s">
        <v>18</v>
      </c>
      <c r="H13" s="4">
        <v>208</v>
      </c>
      <c r="I13" s="4">
        <v>62</v>
      </c>
      <c r="J13" s="4">
        <v>88</v>
      </c>
      <c r="K13" s="4">
        <v>17</v>
      </c>
      <c r="L13" s="4">
        <v>61</v>
      </c>
      <c r="M13" s="4">
        <v>22</v>
      </c>
      <c r="N13" s="4">
        <v>59</v>
      </c>
      <c r="O13" s="4">
        <v>23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88</v>
      </c>
      <c r="W13" s="4">
        <v>17</v>
      </c>
    </row>
    <row r="14" spans="1:23" ht="12.75">
      <c r="A14" s="4"/>
      <c r="B14" s="4"/>
      <c r="C14" s="1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ht="12.75">
      <c r="A15" s="4"/>
      <c r="B15" s="4"/>
      <c r="C15" s="1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ht="12.75">
      <c r="A16" s="4"/>
      <c r="B16" s="4"/>
      <c r="C16" s="1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3" ht="12.75">
      <c r="A17" s="4">
        <v>21</v>
      </c>
      <c r="B17" s="4" t="s">
        <v>15</v>
      </c>
      <c r="C17" s="1" t="s">
        <v>31</v>
      </c>
      <c r="D17" s="4" t="s">
        <v>32</v>
      </c>
      <c r="E17" s="4">
        <v>2</v>
      </c>
      <c r="F17" s="4">
        <v>21</v>
      </c>
      <c r="G17" s="4" t="s">
        <v>18</v>
      </c>
      <c r="H17" s="4">
        <v>48</v>
      </c>
      <c r="I17" s="4">
        <v>1</v>
      </c>
      <c r="J17" s="4">
        <v>24</v>
      </c>
      <c r="K17" s="4">
        <v>1</v>
      </c>
      <c r="L17" s="4">
        <v>24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22</v>
      </c>
      <c r="W17" s="4">
        <v>1</v>
      </c>
    </row>
    <row r="18" spans="1:23" ht="12.75">
      <c r="A18" s="4">
        <v>21</v>
      </c>
      <c r="B18" s="4" t="s">
        <v>15</v>
      </c>
      <c r="C18" s="1" t="s">
        <v>33</v>
      </c>
      <c r="D18" s="4" t="s">
        <v>20</v>
      </c>
      <c r="E18" s="4">
        <v>2</v>
      </c>
      <c r="F18" s="4">
        <v>21</v>
      </c>
      <c r="G18" s="4" t="s">
        <v>18</v>
      </c>
      <c r="H18" s="4">
        <v>48</v>
      </c>
      <c r="I18" s="4">
        <v>0</v>
      </c>
      <c r="J18" s="4">
        <v>15</v>
      </c>
      <c r="K18" s="4">
        <v>0</v>
      </c>
      <c r="L18" s="4">
        <v>33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15</v>
      </c>
      <c r="W18" s="4">
        <v>0</v>
      </c>
    </row>
    <row r="19" spans="1:23" ht="12.75">
      <c r="A19" s="4">
        <v>21</v>
      </c>
      <c r="B19" s="4" t="s">
        <v>15</v>
      </c>
      <c r="C19" s="1" t="s">
        <v>34</v>
      </c>
      <c r="D19" s="4" t="s">
        <v>35</v>
      </c>
      <c r="E19" s="4">
        <v>2</v>
      </c>
      <c r="F19" s="4">
        <v>21</v>
      </c>
      <c r="G19" s="4" t="s">
        <v>18</v>
      </c>
      <c r="H19" s="4">
        <v>70</v>
      </c>
      <c r="I19" s="4">
        <v>0</v>
      </c>
      <c r="J19" s="4">
        <v>29</v>
      </c>
      <c r="K19" s="4">
        <v>0</v>
      </c>
      <c r="L19" s="4">
        <v>41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29</v>
      </c>
      <c r="W19" s="4">
        <v>0</v>
      </c>
    </row>
    <row r="20" spans="1:23" ht="12.75">
      <c r="A20" s="4">
        <v>21</v>
      </c>
      <c r="B20" s="4" t="s">
        <v>15</v>
      </c>
      <c r="C20" s="1" t="s">
        <v>36</v>
      </c>
      <c r="D20" s="4" t="s">
        <v>37</v>
      </c>
      <c r="E20" s="4">
        <v>2</v>
      </c>
      <c r="F20" s="4">
        <v>21</v>
      </c>
      <c r="G20" s="4" t="s">
        <v>18</v>
      </c>
      <c r="H20" s="4">
        <v>7</v>
      </c>
      <c r="I20" s="4">
        <v>0</v>
      </c>
      <c r="J20" s="4">
        <v>0</v>
      </c>
      <c r="K20" s="4">
        <v>0</v>
      </c>
      <c r="L20" s="4">
        <v>7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</row>
    <row r="21" spans="1:23" ht="12.75">
      <c r="A21" s="4">
        <v>21</v>
      </c>
      <c r="B21" s="4" t="s">
        <v>15</v>
      </c>
      <c r="C21" s="1" t="s">
        <v>38</v>
      </c>
      <c r="D21" s="4" t="s">
        <v>39</v>
      </c>
      <c r="E21" s="4">
        <v>2</v>
      </c>
      <c r="F21" s="4">
        <v>21</v>
      </c>
      <c r="G21" s="4" t="s">
        <v>18</v>
      </c>
      <c r="H21" s="4">
        <v>24</v>
      </c>
      <c r="I21" s="4">
        <v>3</v>
      </c>
      <c r="J21" s="4">
        <v>17</v>
      </c>
      <c r="K21" s="4">
        <v>3</v>
      </c>
      <c r="L21" s="4">
        <v>7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17</v>
      </c>
      <c r="W21" s="4">
        <v>3</v>
      </c>
    </row>
    <row r="22" spans="1:23" ht="12.75">
      <c r="A22" s="4">
        <v>21</v>
      </c>
      <c r="B22" s="4" t="s">
        <v>15</v>
      </c>
      <c r="C22" s="1" t="s">
        <v>40</v>
      </c>
      <c r="D22" s="4" t="s">
        <v>41</v>
      </c>
      <c r="E22" s="4">
        <v>2</v>
      </c>
      <c r="F22" s="4">
        <v>21</v>
      </c>
      <c r="G22" s="4" t="s">
        <v>18</v>
      </c>
      <c r="H22" s="4">
        <v>117</v>
      </c>
      <c r="I22" s="4">
        <v>52</v>
      </c>
      <c r="J22" s="4">
        <v>45</v>
      </c>
      <c r="K22" s="4">
        <v>18</v>
      </c>
      <c r="L22" s="4">
        <v>72</v>
      </c>
      <c r="M22" s="4">
        <v>34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45</v>
      </c>
      <c r="W22" s="4">
        <v>18</v>
      </c>
    </row>
    <row r="23" spans="1:23" ht="12.75">
      <c r="A23" s="4">
        <v>21</v>
      </c>
      <c r="B23" s="4" t="s">
        <v>15</v>
      </c>
      <c r="C23" s="1" t="s">
        <v>42</v>
      </c>
      <c r="D23" s="4" t="s">
        <v>43</v>
      </c>
      <c r="E23" s="4">
        <v>2</v>
      </c>
      <c r="F23" s="4">
        <v>21</v>
      </c>
      <c r="G23" s="4" t="s">
        <v>18</v>
      </c>
      <c r="H23" s="4">
        <v>21</v>
      </c>
      <c r="I23" s="4">
        <v>1</v>
      </c>
      <c r="J23" s="4">
        <v>9</v>
      </c>
      <c r="K23" s="4">
        <v>0</v>
      </c>
      <c r="L23" s="4">
        <v>12</v>
      </c>
      <c r="M23" s="4">
        <v>1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9</v>
      </c>
      <c r="W23" s="4">
        <v>0</v>
      </c>
    </row>
    <row r="24" spans="1:23" ht="12.75">
      <c r="A24" s="4">
        <v>21</v>
      </c>
      <c r="B24" s="4" t="s">
        <v>15</v>
      </c>
      <c r="C24" s="1" t="s">
        <v>44</v>
      </c>
      <c r="D24" s="4" t="s">
        <v>45</v>
      </c>
      <c r="E24" s="4">
        <v>2</v>
      </c>
      <c r="F24" s="4">
        <v>21</v>
      </c>
      <c r="G24" s="4" t="s">
        <v>18</v>
      </c>
      <c r="H24" s="4">
        <v>14</v>
      </c>
      <c r="I24" s="4">
        <v>3</v>
      </c>
      <c r="J24" s="4">
        <v>4</v>
      </c>
      <c r="K24" s="4">
        <v>0</v>
      </c>
      <c r="L24" s="4">
        <v>10</v>
      </c>
      <c r="M24" s="4">
        <v>3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4</v>
      </c>
      <c r="W24" s="4">
        <v>0</v>
      </c>
    </row>
    <row r="25" spans="1:23" ht="12.75">
      <c r="A25" s="4">
        <v>21</v>
      </c>
      <c r="B25" s="4" t="s">
        <v>15</v>
      </c>
      <c r="C25" s="1" t="s">
        <v>46</v>
      </c>
      <c r="D25" s="4" t="s">
        <v>28</v>
      </c>
      <c r="E25" s="4">
        <v>2</v>
      </c>
      <c r="F25" s="4">
        <v>21</v>
      </c>
      <c r="G25" s="4" t="s">
        <v>18</v>
      </c>
      <c r="H25" s="4">
        <v>36</v>
      </c>
      <c r="I25" s="4">
        <v>8</v>
      </c>
      <c r="J25" s="4">
        <v>10</v>
      </c>
      <c r="K25" s="4">
        <v>3</v>
      </c>
      <c r="L25" s="4">
        <v>26</v>
      </c>
      <c r="M25" s="4">
        <v>5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10</v>
      </c>
      <c r="W25" s="4">
        <v>3</v>
      </c>
    </row>
    <row r="26" spans="1:23" ht="12.75">
      <c r="A26" s="4">
        <v>21</v>
      </c>
      <c r="B26" s="4" t="s">
        <v>15</v>
      </c>
      <c r="C26" s="1" t="s">
        <v>47</v>
      </c>
      <c r="D26" s="4" t="s">
        <v>48</v>
      </c>
      <c r="E26" s="4">
        <v>2</v>
      </c>
      <c r="F26" s="4">
        <v>21</v>
      </c>
      <c r="G26" s="4" t="s">
        <v>18</v>
      </c>
      <c r="H26" s="4">
        <v>36</v>
      </c>
      <c r="I26" s="4">
        <v>1</v>
      </c>
      <c r="J26" s="4">
        <v>12</v>
      </c>
      <c r="K26" s="4">
        <v>0</v>
      </c>
      <c r="L26" s="4">
        <v>24</v>
      </c>
      <c r="M26" s="4">
        <v>1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12</v>
      </c>
      <c r="W26" s="4">
        <v>0</v>
      </c>
    </row>
    <row r="27" spans="1:23" ht="12.75">
      <c r="A27" s="4">
        <v>21</v>
      </c>
      <c r="B27" s="4" t="s">
        <v>15</v>
      </c>
      <c r="C27" s="1" t="s">
        <v>49</v>
      </c>
      <c r="D27" s="4" t="s">
        <v>50</v>
      </c>
      <c r="E27" s="4">
        <v>2</v>
      </c>
      <c r="F27" s="4">
        <v>21</v>
      </c>
      <c r="G27" s="4" t="s">
        <v>18</v>
      </c>
      <c r="H27" s="4">
        <v>76</v>
      </c>
      <c r="I27" s="4">
        <v>4</v>
      </c>
      <c r="J27" s="4">
        <v>31</v>
      </c>
      <c r="K27" s="4">
        <v>3</v>
      </c>
      <c r="L27" s="4">
        <v>45</v>
      </c>
      <c r="M27" s="4">
        <v>1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31</v>
      </c>
      <c r="W27" s="4">
        <v>3</v>
      </c>
    </row>
    <row r="28" spans="1:23" ht="12.75">
      <c r="A28" s="4">
        <v>21</v>
      </c>
      <c r="B28" s="4" t="s">
        <v>15</v>
      </c>
      <c r="C28" s="1" t="s">
        <v>51</v>
      </c>
      <c r="D28" s="4" t="s">
        <v>52</v>
      </c>
      <c r="E28" s="4">
        <v>2</v>
      </c>
      <c r="F28" s="4">
        <v>21</v>
      </c>
      <c r="G28" s="4" t="s">
        <v>18</v>
      </c>
      <c r="H28" s="4">
        <v>49</v>
      </c>
      <c r="I28" s="4">
        <v>9</v>
      </c>
      <c r="J28" s="4">
        <v>25</v>
      </c>
      <c r="K28" s="4">
        <v>6</v>
      </c>
      <c r="L28" s="4">
        <v>24</v>
      </c>
      <c r="M28" s="4">
        <v>3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25</v>
      </c>
      <c r="W28" s="4">
        <v>6</v>
      </c>
    </row>
    <row r="32" spans="1:23" ht="12.75">
      <c r="A32" s="4">
        <v>23</v>
      </c>
      <c r="B32" s="4" t="s">
        <v>15</v>
      </c>
      <c r="C32" s="1" t="s">
        <v>38</v>
      </c>
      <c r="D32" s="4" t="s">
        <v>39</v>
      </c>
      <c r="E32" s="4">
        <v>2</v>
      </c>
      <c r="F32" s="4">
        <v>23</v>
      </c>
      <c r="G32" s="4" t="s">
        <v>18</v>
      </c>
      <c r="H32" s="4">
        <v>1</v>
      </c>
      <c r="I32" s="4">
        <v>0</v>
      </c>
      <c r="J32" s="4">
        <v>0</v>
      </c>
      <c r="K32" s="4">
        <v>0</v>
      </c>
      <c r="L32" s="4">
        <v>1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</row>
    <row r="33" spans="1:23" ht="12.75">
      <c r="A33" s="4">
        <v>23</v>
      </c>
      <c r="B33" s="4" t="s">
        <v>15</v>
      </c>
      <c r="C33" s="1" t="s">
        <v>40</v>
      </c>
      <c r="D33" s="4" t="s">
        <v>41</v>
      </c>
      <c r="E33" s="4">
        <v>2</v>
      </c>
      <c r="F33" s="4">
        <v>23</v>
      </c>
      <c r="G33" s="4" t="s">
        <v>18</v>
      </c>
      <c r="H33" s="4">
        <v>25</v>
      </c>
      <c r="I33" s="4">
        <v>13</v>
      </c>
      <c r="J33" s="4">
        <v>0</v>
      </c>
      <c r="K33" s="4">
        <v>0</v>
      </c>
      <c r="L33" s="4">
        <v>25</v>
      </c>
      <c r="M33" s="4">
        <v>13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</row>
    <row r="34" spans="1:23" ht="12.75">
      <c r="A34" s="4">
        <v>23</v>
      </c>
      <c r="B34" s="4" t="s">
        <v>15</v>
      </c>
      <c r="C34" s="1" t="s">
        <v>44</v>
      </c>
      <c r="D34" s="4" t="s">
        <v>45</v>
      </c>
      <c r="E34" s="4">
        <v>2</v>
      </c>
      <c r="F34" s="4">
        <v>23</v>
      </c>
      <c r="G34" s="4" t="s">
        <v>18</v>
      </c>
      <c r="H34" s="4">
        <v>21</v>
      </c>
      <c r="I34" s="4">
        <v>4</v>
      </c>
      <c r="J34" s="4">
        <v>21</v>
      </c>
      <c r="K34" s="4">
        <v>4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21</v>
      </c>
      <c r="W34" s="4">
        <v>4</v>
      </c>
    </row>
    <row r="35" spans="1:23" ht="12.75">
      <c r="A35" s="4">
        <v>23</v>
      </c>
      <c r="B35" s="4" t="s">
        <v>15</v>
      </c>
      <c r="C35" s="1" t="s">
        <v>46</v>
      </c>
      <c r="D35" s="4" t="s">
        <v>28</v>
      </c>
      <c r="E35" s="4">
        <v>2</v>
      </c>
      <c r="F35" s="4">
        <v>23</v>
      </c>
      <c r="G35" s="4" t="s">
        <v>18</v>
      </c>
      <c r="H35" s="4">
        <v>49</v>
      </c>
      <c r="I35" s="4">
        <v>6</v>
      </c>
      <c r="J35" s="4">
        <v>24</v>
      </c>
      <c r="K35" s="4">
        <v>4</v>
      </c>
      <c r="L35" s="4">
        <v>25</v>
      </c>
      <c r="M35" s="4">
        <v>2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24</v>
      </c>
      <c r="W35" s="4">
        <v>4</v>
      </c>
    </row>
    <row r="36" spans="1:23" ht="12.75">
      <c r="A36" s="4">
        <v>23</v>
      </c>
      <c r="B36" s="4" t="s">
        <v>15</v>
      </c>
      <c r="C36" s="1" t="s">
        <v>51</v>
      </c>
      <c r="D36" s="4" t="s">
        <v>52</v>
      </c>
      <c r="E36" s="4">
        <v>2</v>
      </c>
      <c r="F36" s="4">
        <v>23</v>
      </c>
      <c r="G36" s="4" t="s">
        <v>18</v>
      </c>
      <c r="H36" s="4">
        <v>5</v>
      </c>
      <c r="I36" s="4">
        <v>1</v>
      </c>
      <c r="J36" s="4">
        <v>0</v>
      </c>
      <c r="K36" s="4">
        <v>0</v>
      </c>
      <c r="L36" s="4">
        <v>5</v>
      </c>
      <c r="M36" s="4">
        <v>1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</row>
  </sheetData>
  <mergeCells count="13">
    <mergeCell ref="H1:I2"/>
    <mergeCell ref="J1:U1"/>
    <mergeCell ref="V1:W2"/>
    <mergeCell ref="J2:K2"/>
    <mergeCell ref="L2:M2"/>
    <mergeCell ref="N2:O2"/>
    <mergeCell ref="P2:Q2"/>
    <mergeCell ref="R2:S2"/>
    <mergeCell ref="T2:U2"/>
    <mergeCell ref="B4:G4"/>
    <mergeCell ref="B5:G5"/>
    <mergeCell ref="B6:G6"/>
    <mergeCell ref="B1:G2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0"/>
  <sheetViews>
    <sheetView workbookViewId="0" topLeftCell="A14">
      <selection activeCell="B44" sqref="B44"/>
    </sheetView>
  </sheetViews>
  <sheetFormatPr defaultColWidth="9.140625" defaultRowHeight="12.75"/>
  <cols>
    <col min="1" max="1" width="7.7109375" style="0" customWidth="1"/>
    <col min="2" max="2" width="10.7109375" style="0" customWidth="1"/>
    <col min="3" max="3" width="12.7109375" style="0" customWidth="1"/>
    <col min="4" max="4" width="73.7109375" style="0" customWidth="1"/>
    <col min="5" max="5" width="13.7109375" style="0" customWidth="1"/>
    <col min="6" max="6" width="7.7109375" style="0" customWidth="1"/>
    <col min="7" max="7" width="8.7109375" style="0" customWidth="1"/>
    <col min="8" max="8" width="9.7109375" style="0" customWidth="1"/>
    <col min="9" max="9" width="7.7109375" style="0" customWidth="1"/>
    <col min="10" max="10" width="9.7109375" style="0" customWidth="1"/>
    <col min="11" max="11" width="7.7109375" style="0" customWidth="1"/>
    <col min="12" max="12" width="9.7109375" style="0" customWidth="1"/>
    <col min="13" max="13" width="7.7109375" style="0" customWidth="1"/>
    <col min="14" max="14" width="9.7109375" style="0" customWidth="1"/>
    <col min="15" max="15" width="7.7109375" style="0" customWidth="1"/>
    <col min="16" max="16" width="9.7109375" style="0" customWidth="1"/>
    <col min="17" max="17" width="7.7109375" style="0" customWidth="1"/>
    <col min="18" max="18" width="9.7109375" style="0" customWidth="1"/>
    <col min="19" max="19" width="7.7109375" style="0" customWidth="1"/>
    <col min="20" max="20" width="9.7109375" style="0" customWidth="1"/>
    <col min="21" max="21" width="7.7109375" style="0" customWidth="1"/>
    <col min="22" max="22" width="9.7109375" style="0" customWidth="1"/>
    <col min="23" max="23" width="7.7109375" style="0" customWidth="1"/>
  </cols>
  <sheetData>
    <row r="1" spans="2:23" ht="12.75">
      <c r="B1" s="13" t="s">
        <v>0</v>
      </c>
      <c r="C1" s="13"/>
      <c r="D1" s="13"/>
      <c r="E1" s="13"/>
      <c r="F1" s="13"/>
      <c r="G1" s="13"/>
      <c r="H1" s="10" t="s">
        <v>1</v>
      </c>
      <c r="I1" s="10"/>
      <c r="J1" s="10" t="s">
        <v>2</v>
      </c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 t="s">
        <v>3</v>
      </c>
      <c r="W1" s="10"/>
    </row>
    <row r="2" spans="2:23" ht="12.75">
      <c r="B2" s="13"/>
      <c r="C2" s="13"/>
      <c r="D2" s="13"/>
      <c r="E2" s="13"/>
      <c r="F2" s="13"/>
      <c r="G2" s="13"/>
      <c r="H2" s="10"/>
      <c r="I2" s="10"/>
      <c r="J2" s="10">
        <v>1</v>
      </c>
      <c r="K2" s="10"/>
      <c r="L2" s="10">
        <v>2</v>
      </c>
      <c r="M2" s="10"/>
      <c r="N2" s="10">
        <v>3</v>
      </c>
      <c r="O2" s="10"/>
      <c r="P2" s="10">
        <v>4</v>
      </c>
      <c r="Q2" s="10"/>
      <c r="R2" s="10">
        <v>5</v>
      </c>
      <c r="S2" s="10"/>
      <c r="T2" s="10">
        <v>6</v>
      </c>
      <c r="U2" s="10"/>
      <c r="V2" s="10"/>
      <c r="W2" s="10"/>
    </row>
    <row r="3" spans="1:23" ht="12.75">
      <c r="A3" s="2" t="s">
        <v>8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10</v>
      </c>
      <c r="K3" s="2" t="s">
        <v>11</v>
      </c>
      <c r="L3" s="2" t="s">
        <v>10</v>
      </c>
      <c r="M3" s="2" t="s">
        <v>11</v>
      </c>
      <c r="N3" s="2" t="s">
        <v>10</v>
      </c>
      <c r="O3" s="2" t="s">
        <v>11</v>
      </c>
      <c r="P3" s="2" t="s">
        <v>10</v>
      </c>
      <c r="Q3" s="2" t="s">
        <v>11</v>
      </c>
      <c r="R3" s="2" t="s">
        <v>10</v>
      </c>
      <c r="S3" s="2" t="s">
        <v>11</v>
      </c>
      <c r="T3" s="2" t="s">
        <v>10</v>
      </c>
      <c r="U3" s="2" t="s">
        <v>11</v>
      </c>
      <c r="V3" s="2" t="s">
        <v>10</v>
      </c>
      <c r="W3" s="2" t="s">
        <v>11</v>
      </c>
    </row>
    <row r="4" spans="2:23" ht="12.75">
      <c r="B4" s="11" t="s">
        <v>10</v>
      </c>
      <c r="C4" s="11"/>
      <c r="D4" s="11"/>
      <c r="E4" s="11"/>
      <c r="F4" s="11"/>
      <c r="G4" s="11"/>
      <c r="H4" s="3">
        <v>1670</v>
      </c>
      <c r="I4" s="3">
        <v>224</v>
      </c>
      <c r="J4" s="3">
        <v>812</v>
      </c>
      <c r="K4" s="3">
        <v>96</v>
      </c>
      <c r="L4" s="3">
        <v>620</v>
      </c>
      <c r="M4" s="3">
        <v>91</v>
      </c>
      <c r="N4" s="3">
        <v>238</v>
      </c>
      <c r="O4" s="3">
        <v>37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798</v>
      </c>
      <c r="W4" s="3">
        <v>94</v>
      </c>
    </row>
    <row r="5" spans="2:23" ht="12.75">
      <c r="B5" s="12" t="s">
        <v>12</v>
      </c>
      <c r="C5" s="12"/>
      <c r="D5" s="12"/>
      <c r="E5" s="12"/>
      <c r="F5" s="12"/>
      <c r="G5" s="12"/>
      <c r="H5" s="4">
        <v>8</v>
      </c>
      <c r="I5" s="4">
        <v>0</v>
      </c>
      <c r="J5" s="4">
        <v>2</v>
      </c>
      <c r="K5" s="4">
        <v>0</v>
      </c>
      <c r="L5" s="4">
        <v>6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 t="s">
        <v>13</v>
      </c>
      <c r="W5" s="4" t="s">
        <v>13</v>
      </c>
    </row>
    <row r="6" spans="2:23" ht="12.75">
      <c r="B6" s="12" t="s">
        <v>14</v>
      </c>
      <c r="C6" s="12"/>
      <c r="D6" s="12"/>
      <c r="E6" s="12"/>
      <c r="F6" s="12"/>
      <c r="G6" s="12"/>
      <c r="H6" s="4">
        <v>232</v>
      </c>
      <c r="I6" s="4">
        <v>34</v>
      </c>
      <c r="J6" s="4">
        <v>19</v>
      </c>
      <c r="K6" s="4">
        <v>2</v>
      </c>
      <c r="L6" s="4">
        <v>105</v>
      </c>
      <c r="M6" s="4">
        <v>16</v>
      </c>
      <c r="N6" s="4">
        <v>108</v>
      </c>
      <c r="O6" s="4">
        <v>16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19</v>
      </c>
      <c r="W6" s="4">
        <v>2</v>
      </c>
    </row>
    <row r="7" spans="1:23" ht="12.75">
      <c r="A7" s="4">
        <v>11</v>
      </c>
      <c r="B7" s="4" t="s">
        <v>15</v>
      </c>
      <c r="C7" s="1" t="s">
        <v>16</v>
      </c>
      <c r="D7" s="4" t="s">
        <v>17</v>
      </c>
      <c r="E7" s="4">
        <v>3</v>
      </c>
      <c r="F7" s="4">
        <v>11</v>
      </c>
      <c r="G7" s="4" t="s">
        <v>18</v>
      </c>
      <c r="H7" s="4">
        <v>138</v>
      </c>
      <c r="I7" s="4">
        <v>7</v>
      </c>
      <c r="J7" s="4">
        <v>79</v>
      </c>
      <c r="K7" s="4">
        <v>5</v>
      </c>
      <c r="L7" s="4">
        <v>30</v>
      </c>
      <c r="M7" s="4">
        <v>1</v>
      </c>
      <c r="N7" s="4">
        <v>29</v>
      </c>
      <c r="O7" s="4">
        <v>1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79</v>
      </c>
      <c r="W7" s="4">
        <v>5</v>
      </c>
    </row>
    <row r="8" spans="1:23" ht="12.75">
      <c r="A8" s="4">
        <v>11</v>
      </c>
      <c r="B8" s="4" t="s">
        <v>15</v>
      </c>
      <c r="C8" s="1" t="s">
        <v>19</v>
      </c>
      <c r="D8" s="4" t="s">
        <v>20</v>
      </c>
      <c r="E8" s="4">
        <v>3</v>
      </c>
      <c r="F8" s="4">
        <v>11</v>
      </c>
      <c r="G8" s="4" t="s">
        <v>18</v>
      </c>
      <c r="H8" s="4">
        <v>78</v>
      </c>
      <c r="I8" s="4">
        <v>3</v>
      </c>
      <c r="J8" s="4">
        <v>43</v>
      </c>
      <c r="K8" s="4">
        <v>3</v>
      </c>
      <c r="L8" s="4">
        <v>22</v>
      </c>
      <c r="M8" s="4">
        <v>0</v>
      </c>
      <c r="N8" s="4">
        <v>13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43</v>
      </c>
      <c r="W8" s="4">
        <v>3</v>
      </c>
    </row>
    <row r="9" spans="1:23" ht="12.75">
      <c r="A9" s="4">
        <v>11</v>
      </c>
      <c r="B9" s="4" t="s">
        <v>15</v>
      </c>
      <c r="C9" s="1" t="s">
        <v>21</v>
      </c>
      <c r="D9" s="4" t="s">
        <v>22</v>
      </c>
      <c r="E9" s="4">
        <v>3</v>
      </c>
      <c r="F9" s="4">
        <v>11</v>
      </c>
      <c r="G9" s="4" t="s">
        <v>18</v>
      </c>
      <c r="H9" s="4">
        <v>331</v>
      </c>
      <c r="I9" s="4">
        <v>11</v>
      </c>
      <c r="J9" s="4">
        <v>189</v>
      </c>
      <c r="K9" s="4">
        <v>8</v>
      </c>
      <c r="L9" s="4">
        <v>79</v>
      </c>
      <c r="M9" s="4">
        <v>1</v>
      </c>
      <c r="N9" s="4">
        <v>63</v>
      </c>
      <c r="O9" s="4">
        <v>2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189</v>
      </c>
      <c r="W9" s="4">
        <v>8</v>
      </c>
    </row>
    <row r="10" spans="1:23" ht="12.75">
      <c r="A10" s="4">
        <v>11</v>
      </c>
      <c r="B10" s="4" t="s">
        <v>15</v>
      </c>
      <c r="C10" s="1" t="s">
        <v>23</v>
      </c>
      <c r="D10" s="4" t="s">
        <v>24</v>
      </c>
      <c r="E10" s="4">
        <v>3</v>
      </c>
      <c r="F10" s="4">
        <v>11</v>
      </c>
      <c r="G10" s="4" t="s">
        <v>18</v>
      </c>
      <c r="H10" s="4">
        <v>129</v>
      </c>
      <c r="I10" s="4">
        <v>13</v>
      </c>
      <c r="J10" s="4">
        <v>61</v>
      </c>
      <c r="K10" s="4">
        <v>4</v>
      </c>
      <c r="L10" s="4">
        <v>33</v>
      </c>
      <c r="M10" s="4">
        <v>1</v>
      </c>
      <c r="N10" s="4">
        <v>35</v>
      </c>
      <c r="O10" s="4">
        <v>8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61</v>
      </c>
      <c r="W10" s="4">
        <v>4</v>
      </c>
    </row>
    <row r="11" spans="1:23" ht="12.75">
      <c r="A11" s="4">
        <v>11</v>
      </c>
      <c r="B11" s="4" t="s">
        <v>15</v>
      </c>
      <c r="C11" s="1" t="s">
        <v>25</v>
      </c>
      <c r="D11" s="4" t="s">
        <v>26</v>
      </c>
      <c r="E11" s="4">
        <v>3</v>
      </c>
      <c r="F11" s="4">
        <v>11</v>
      </c>
      <c r="G11" s="4" t="s">
        <v>18</v>
      </c>
      <c r="H11" s="4">
        <v>43</v>
      </c>
      <c r="I11" s="4">
        <v>13</v>
      </c>
      <c r="J11" s="4">
        <v>34</v>
      </c>
      <c r="K11" s="4">
        <v>10</v>
      </c>
      <c r="L11" s="4">
        <v>3</v>
      </c>
      <c r="M11" s="4">
        <v>1</v>
      </c>
      <c r="N11" s="4">
        <v>6</v>
      </c>
      <c r="O11" s="4">
        <v>2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34</v>
      </c>
      <c r="W11" s="4">
        <v>10</v>
      </c>
    </row>
    <row r="12" spans="1:23" ht="12.75">
      <c r="A12" s="4">
        <v>11</v>
      </c>
      <c r="B12" s="4" t="s">
        <v>15</v>
      </c>
      <c r="C12" s="1" t="s">
        <v>27</v>
      </c>
      <c r="D12" s="4" t="s">
        <v>28</v>
      </c>
      <c r="E12" s="4">
        <v>3</v>
      </c>
      <c r="F12" s="4">
        <v>11</v>
      </c>
      <c r="G12" s="4" t="s">
        <v>18</v>
      </c>
      <c r="H12" s="4">
        <v>48</v>
      </c>
      <c r="I12" s="4">
        <v>5</v>
      </c>
      <c r="J12" s="4">
        <v>37</v>
      </c>
      <c r="K12" s="4">
        <v>4</v>
      </c>
      <c r="L12" s="4">
        <v>5</v>
      </c>
      <c r="M12" s="4">
        <v>0</v>
      </c>
      <c r="N12" s="4">
        <v>6</v>
      </c>
      <c r="O12" s="4">
        <v>1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37</v>
      </c>
      <c r="W12" s="4">
        <v>4</v>
      </c>
    </row>
    <row r="13" spans="1:23" ht="12.75">
      <c r="A13" s="4">
        <v>11</v>
      </c>
      <c r="B13" s="4" t="s">
        <v>15</v>
      </c>
      <c r="C13" s="1" t="s">
        <v>29</v>
      </c>
      <c r="D13" s="4" t="s">
        <v>30</v>
      </c>
      <c r="E13" s="4">
        <v>3</v>
      </c>
      <c r="F13" s="4">
        <v>11</v>
      </c>
      <c r="G13" s="4" t="s">
        <v>18</v>
      </c>
      <c r="H13" s="4">
        <v>239</v>
      </c>
      <c r="I13" s="4">
        <v>62</v>
      </c>
      <c r="J13" s="4">
        <v>88</v>
      </c>
      <c r="K13" s="4">
        <v>17</v>
      </c>
      <c r="L13" s="4">
        <v>65</v>
      </c>
      <c r="M13" s="4">
        <v>22</v>
      </c>
      <c r="N13" s="4">
        <v>86</v>
      </c>
      <c r="O13" s="4">
        <v>23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88</v>
      </c>
      <c r="W13" s="4">
        <v>17</v>
      </c>
    </row>
    <row r="14" spans="1:23" ht="12.75">
      <c r="A14" s="4"/>
      <c r="B14" s="4"/>
      <c r="C14" s="1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ht="12.75">
      <c r="A15" s="4"/>
      <c r="B15" s="4"/>
      <c r="C15" s="1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ht="12.75">
      <c r="A16" s="4"/>
      <c r="B16" s="4"/>
      <c r="C16" s="1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3" ht="12.75">
      <c r="A17" s="4">
        <v>21</v>
      </c>
      <c r="B17" s="4" t="s">
        <v>15</v>
      </c>
      <c r="C17" s="1" t="s">
        <v>31</v>
      </c>
      <c r="D17" s="4" t="s">
        <v>32</v>
      </c>
      <c r="E17" s="4">
        <v>2</v>
      </c>
      <c r="F17" s="4">
        <v>21</v>
      </c>
      <c r="G17" s="4" t="s">
        <v>18</v>
      </c>
      <c r="H17" s="4">
        <v>48</v>
      </c>
      <c r="I17" s="4">
        <v>1</v>
      </c>
      <c r="J17" s="4">
        <v>24</v>
      </c>
      <c r="K17" s="4">
        <v>1</v>
      </c>
      <c r="L17" s="4">
        <v>24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22</v>
      </c>
      <c r="W17" s="4">
        <v>1</v>
      </c>
    </row>
    <row r="18" spans="1:23" ht="12.75">
      <c r="A18" s="4">
        <v>21</v>
      </c>
      <c r="B18" s="4" t="s">
        <v>15</v>
      </c>
      <c r="C18" s="1" t="s">
        <v>33</v>
      </c>
      <c r="D18" s="4" t="s">
        <v>20</v>
      </c>
      <c r="E18" s="4">
        <v>2</v>
      </c>
      <c r="F18" s="4">
        <v>21</v>
      </c>
      <c r="G18" s="4" t="s">
        <v>18</v>
      </c>
      <c r="H18" s="4">
        <v>48</v>
      </c>
      <c r="I18" s="4">
        <v>0</v>
      </c>
      <c r="J18" s="4">
        <v>15</v>
      </c>
      <c r="K18" s="4">
        <v>0</v>
      </c>
      <c r="L18" s="4">
        <v>33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15</v>
      </c>
      <c r="W18" s="4">
        <v>0</v>
      </c>
    </row>
    <row r="19" spans="1:23" ht="12.75">
      <c r="A19" s="4">
        <v>21</v>
      </c>
      <c r="B19" s="4" t="s">
        <v>15</v>
      </c>
      <c r="C19" s="1" t="s">
        <v>34</v>
      </c>
      <c r="D19" s="4" t="s">
        <v>35</v>
      </c>
      <c r="E19" s="4">
        <v>2</v>
      </c>
      <c r="F19" s="4">
        <v>21</v>
      </c>
      <c r="G19" s="4" t="s">
        <v>18</v>
      </c>
      <c r="H19" s="4">
        <v>71</v>
      </c>
      <c r="I19" s="4">
        <v>1</v>
      </c>
      <c r="J19" s="4">
        <v>30</v>
      </c>
      <c r="K19" s="4">
        <v>1</v>
      </c>
      <c r="L19" s="4">
        <v>41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30</v>
      </c>
      <c r="W19" s="4">
        <v>1</v>
      </c>
    </row>
    <row r="20" spans="1:23" ht="12.75">
      <c r="A20" s="4">
        <v>21</v>
      </c>
      <c r="B20" s="4" t="s">
        <v>15</v>
      </c>
      <c r="C20" s="1" t="s">
        <v>36</v>
      </c>
      <c r="D20" s="4" t="s">
        <v>37</v>
      </c>
      <c r="E20" s="4">
        <v>2</v>
      </c>
      <c r="F20" s="4">
        <v>21</v>
      </c>
      <c r="G20" s="4" t="s">
        <v>18</v>
      </c>
      <c r="H20" s="4">
        <v>8</v>
      </c>
      <c r="I20" s="4">
        <v>1</v>
      </c>
      <c r="J20" s="4">
        <v>0</v>
      </c>
      <c r="K20" s="4">
        <v>0</v>
      </c>
      <c r="L20" s="4">
        <v>8</v>
      </c>
      <c r="M20" s="4">
        <v>1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</row>
    <row r="21" spans="1:23" ht="12.75">
      <c r="A21" s="4">
        <v>21</v>
      </c>
      <c r="B21" s="4" t="s">
        <v>15</v>
      </c>
      <c r="C21" s="1" t="s">
        <v>38</v>
      </c>
      <c r="D21" s="4" t="s">
        <v>39</v>
      </c>
      <c r="E21" s="4">
        <v>2</v>
      </c>
      <c r="F21" s="4">
        <v>21</v>
      </c>
      <c r="G21" s="4" t="s">
        <v>18</v>
      </c>
      <c r="H21" s="4">
        <v>24</v>
      </c>
      <c r="I21" s="4">
        <v>3</v>
      </c>
      <c r="J21" s="4">
        <v>17</v>
      </c>
      <c r="K21" s="4">
        <v>3</v>
      </c>
      <c r="L21" s="4">
        <v>7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17</v>
      </c>
      <c r="W21" s="4">
        <v>3</v>
      </c>
    </row>
    <row r="22" spans="1:23" ht="12.75">
      <c r="A22" s="4">
        <v>21</v>
      </c>
      <c r="B22" s="4" t="s">
        <v>15</v>
      </c>
      <c r="C22" s="1" t="s">
        <v>40</v>
      </c>
      <c r="D22" s="4" t="s">
        <v>41</v>
      </c>
      <c r="E22" s="4">
        <v>2</v>
      </c>
      <c r="F22" s="4">
        <v>21</v>
      </c>
      <c r="G22" s="4" t="s">
        <v>18</v>
      </c>
      <c r="H22" s="4">
        <v>118</v>
      </c>
      <c r="I22" s="4">
        <v>52</v>
      </c>
      <c r="J22" s="4">
        <v>46</v>
      </c>
      <c r="K22" s="4">
        <v>18</v>
      </c>
      <c r="L22" s="4">
        <v>72</v>
      </c>
      <c r="M22" s="4">
        <v>34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46</v>
      </c>
      <c r="W22" s="4">
        <v>18</v>
      </c>
    </row>
    <row r="23" spans="1:23" ht="12.75">
      <c r="A23" s="4">
        <v>21</v>
      </c>
      <c r="B23" s="4" t="s">
        <v>15</v>
      </c>
      <c r="C23" s="1" t="s">
        <v>42</v>
      </c>
      <c r="D23" s="4" t="s">
        <v>43</v>
      </c>
      <c r="E23" s="4">
        <v>2</v>
      </c>
      <c r="F23" s="4">
        <v>21</v>
      </c>
      <c r="G23" s="4" t="s">
        <v>18</v>
      </c>
      <c r="H23" s="4">
        <v>21</v>
      </c>
      <c r="I23" s="4">
        <v>1</v>
      </c>
      <c r="J23" s="4">
        <v>9</v>
      </c>
      <c r="K23" s="4">
        <v>0</v>
      </c>
      <c r="L23" s="4">
        <v>12</v>
      </c>
      <c r="M23" s="4">
        <v>1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9</v>
      </c>
      <c r="W23" s="4">
        <v>0</v>
      </c>
    </row>
    <row r="24" spans="1:23" ht="12.75">
      <c r="A24" s="4">
        <v>21</v>
      </c>
      <c r="B24" s="4" t="s">
        <v>15</v>
      </c>
      <c r="C24" s="1" t="s">
        <v>44</v>
      </c>
      <c r="D24" s="4" t="s">
        <v>45</v>
      </c>
      <c r="E24" s="4">
        <v>2</v>
      </c>
      <c r="F24" s="4">
        <v>21</v>
      </c>
      <c r="G24" s="4" t="s">
        <v>18</v>
      </c>
      <c r="H24" s="4">
        <v>14</v>
      </c>
      <c r="I24" s="4">
        <v>3</v>
      </c>
      <c r="J24" s="4">
        <v>4</v>
      </c>
      <c r="K24" s="4">
        <v>0</v>
      </c>
      <c r="L24" s="4">
        <v>10</v>
      </c>
      <c r="M24" s="4">
        <v>3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4</v>
      </c>
      <c r="W24" s="4">
        <v>0</v>
      </c>
    </row>
    <row r="25" spans="1:23" ht="12.75">
      <c r="A25" s="4">
        <v>21</v>
      </c>
      <c r="B25" s="4" t="s">
        <v>15</v>
      </c>
      <c r="C25" s="1" t="s">
        <v>46</v>
      </c>
      <c r="D25" s="4" t="s">
        <v>28</v>
      </c>
      <c r="E25" s="4">
        <v>2</v>
      </c>
      <c r="F25" s="4">
        <v>21</v>
      </c>
      <c r="G25" s="4" t="s">
        <v>18</v>
      </c>
      <c r="H25" s="4">
        <v>36</v>
      </c>
      <c r="I25" s="4">
        <v>8</v>
      </c>
      <c r="J25" s="4">
        <v>10</v>
      </c>
      <c r="K25" s="4">
        <v>3</v>
      </c>
      <c r="L25" s="4">
        <v>26</v>
      </c>
      <c r="M25" s="4">
        <v>5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10</v>
      </c>
      <c r="W25" s="4">
        <v>3</v>
      </c>
    </row>
    <row r="26" spans="1:23" ht="12.75">
      <c r="A26" s="4">
        <v>21</v>
      </c>
      <c r="B26" s="4" t="s">
        <v>15</v>
      </c>
      <c r="C26" s="1" t="s">
        <v>47</v>
      </c>
      <c r="D26" s="4" t="s">
        <v>48</v>
      </c>
      <c r="E26" s="4">
        <v>2</v>
      </c>
      <c r="F26" s="4">
        <v>21</v>
      </c>
      <c r="G26" s="4" t="s">
        <v>18</v>
      </c>
      <c r="H26" s="4">
        <v>37</v>
      </c>
      <c r="I26" s="4">
        <v>1</v>
      </c>
      <c r="J26" s="4">
        <v>12</v>
      </c>
      <c r="K26" s="4">
        <v>0</v>
      </c>
      <c r="L26" s="4">
        <v>25</v>
      </c>
      <c r="M26" s="4">
        <v>1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12</v>
      </c>
      <c r="W26" s="4">
        <v>0</v>
      </c>
    </row>
    <row r="27" spans="1:23" ht="12.75">
      <c r="A27" s="4">
        <v>21</v>
      </c>
      <c r="B27" s="4" t="s">
        <v>15</v>
      </c>
      <c r="C27" s="1" t="s">
        <v>49</v>
      </c>
      <c r="D27" s="4" t="s">
        <v>50</v>
      </c>
      <c r="E27" s="4">
        <v>2</v>
      </c>
      <c r="F27" s="4">
        <v>21</v>
      </c>
      <c r="G27" s="4" t="s">
        <v>18</v>
      </c>
      <c r="H27" s="4">
        <v>76</v>
      </c>
      <c r="I27" s="4">
        <v>4</v>
      </c>
      <c r="J27" s="4">
        <v>31</v>
      </c>
      <c r="K27" s="4">
        <v>3</v>
      </c>
      <c r="L27" s="4">
        <v>45</v>
      </c>
      <c r="M27" s="4">
        <v>1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31</v>
      </c>
      <c r="W27" s="4">
        <v>3</v>
      </c>
    </row>
    <row r="28" spans="1:23" ht="12.75">
      <c r="A28" s="4">
        <v>21</v>
      </c>
      <c r="B28" s="4" t="s">
        <v>15</v>
      </c>
      <c r="C28" s="1" t="s">
        <v>51</v>
      </c>
      <c r="D28" s="4" t="s">
        <v>52</v>
      </c>
      <c r="E28" s="4">
        <v>2</v>
      </c>
      <c r="F28" s="4">
        <v>21</v>
      </c>
      <c r="G28" s="4" t="s">
        <v>18</v>
      </c>
      <c r="H28" s="4">
        <v>50</v>
      </c>
      <c r="I28" s="4">
        <v>9</v>
      </c>
      <c r="J28" s="4">
        <v>26</v>
      </c>
      <c r="K28" s="4">
        <v>6</v>
      </c>
      <c r="L28" s="4">
        <v>24</v>
      </c>
      <c r="M28" s="4">
        <v>3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26</v>
      </c>
      <c r="W28" s="4">
        <v>6</v>
      </c>
    </row>
    <row r="29" spans="1:23" ht="12.75">
      <c r="A29" s="4"/>
      <c r="B29" s="4"/>
      <c r="C29" s="1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ht="12.75">
      <c r="A30" s="4"/>
      <c r="B30" s="4"/>
      <c r="C30" s="1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ht="12.75">
      <c r="A31" s="4"/>
      <c r="B31" s="4"/>
      <c r="C31" s="1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ht="12.75">
      <c r="A32" s="4">
        <v>23</v>
      </c>
      <c r="B32" s="4" t="s">
        <v>15</v>
      </c>
      <c r="C32" s="1" t="s">
        <v>38</v>
      </c>
      <c r="D32" s="4" t="s">
        <v>39</v>
      </c>
      <c r="E32" s="4">
        <v>2</v>
      </c>
      <c r="F32" s="4">
        <v>23</v>
      </c>
      <c r="G32" s="4" t="s">
        <v>18</v>
      </c>
      <c r="H32" s="4">
        <v>1</v>
      </c>
      <c r="I32" s="4">
        <v>0</v>
      </c>
      <c r="J32" s="4">
        <v>0</v>
      </c>
      <c r="K32" s="4">
        <v>0</v>
      </c>
      <c r="L32" s="4">
        <v>1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</row>
    <row r="33" spans="1:23" ht="12.75">
      <c r="A33" s="4">
        <v>23</v>
      </c>
      <c r="B33" s="4" t="s">
        <v>15</v>
      </c>
      <c r="C33" s="1" t="s">
        <v>40</v>
      </c>
      <c r="D33" s="4" t="s">
        <v>41</v>
      </c>
      <c r="E33" s="4">
        <v>2</v>
      </c>
      <c r="F33" s="4">
        <v>23</v>
      </c>
      <c r="G33" s="4" t="s">
        <v>18</v>
      </c>
      <c r="H33" s="4">
        <v>25</v>
      </c>
      <c r="I33" s="4">
        <v>13</v>
      </c>
      <c r="J33" s="4">
        <v>0</v>
      </c>
      <c r="K33" s="4">
        <v>0</v>
      </c>
      <c r="L33" s="4">
        <v>25</v>
      </c>
      <c r="M33" s="4">
        <v>13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</row>
    <row r="34" spans="1:23" ht="12.75">
      <c r="A34" s="4">
        <v>23</v>
      </c>
      <c r="B34" s="4" t="s">
        <v>15</v>
      </c>
      <c r="C34" s="1" t="s">
        <v>44</v>
      </c>
      <c r="D34" s="4" t="s">
        <v>45</v>
      </c>
      <c r="E34" s="4">
        <v>2</v>
      </c>
      <c r="F34" s="4">
        <v>23</v>
      </c>
      <c r="G34" s="4" t="s">
        <v>18</v>
      </c>
      <c r="H34" s="4">
        <v>21</v>
      </c>
      <c r="I34" s="4">
        <v>4</v>
      </c>
      <c r="J34" s="4">
        <v>21</v>
      </c>
      <c r="K34" s="4">
        <v>4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21</v>
      </c>
      <c r="W34" s="4">
        <v>4</v>
      </c>
    </row>
    <row r="35" spans="1:23" ht="12.75">
      <c r="A35" s="4">
        <v>23</v>
      </c>
      <c r="B35" s="4" t="s">
        <v>15</v>
      </c>
      <c r="C35" s="1" t="s">
        <v>46</v>
      </c>
      <c r="D35" s="4" t="s">
        <v>28</v>
      </c>
      <c r="E35" s="4">
        <v>2</v>
      </c>
      <c r="F35" s="4">
        <v>23</v>
      </c>
      <c r="G35" s="4" t="s">
        <v>18</v>
      </c>
      <c r="H35" s="4">
        <v>49</v>
      </c>
      <c r="I35" s="4">
        <v>6</v>
      </c>
      <c r="J35" s="4">
        <v>24</v>
      </c>
      <c r="K35" s="4">
        <v>4</v>
      </c>
      <c r="L35" s="4">
        <v>25</v>
      </c>
      <c r="M35" s="4">
        <v>2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24</v>
      </c>
      <c r="W35" s="4">
        <v>4</v>
      </c>
    </row>
    <row r="36" spans="1:23" ht="12.75">
      <c r="A36" s="4">
        <v>23</v>
      </c>
      <c r="B36" s="4" t="s">
        <v>15</v>
      </c>
      <c r="C36" s="1" t="s">
        <v>51</v>
      </c>
      <c r="D36" s="4" t="s">
        <v>52</v>
      </c>
      <c r="E36" s="4">
        <v>2</v>
      </c>
      <c r="F36" s="4">
        <v>23</v>
      </c>
      <c r="G36" s="4" t="s">
        <v>18</v>
      </c>
      <c r="H36" s="4">
        <v>5</v>
      </c>
      <c r="I36" s="4">
        <v>1</v>
      </c>
      <c r="J36" s="4">
        <v>0</v>
      </c>
      <c r="K36" s="4">
        <v>0</v>
      </c>
      <c r="L36" s="4">
        <v>5</v>
      </c>
      <c r="M36" s="4">
        <v>1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</row>
    <row r="40" spans="1:23" ht="12.75">
      <c r="A40" s="4">
        <v>91</v>
      </c>
      <c r="B40" s="4" t="s">
        <v>15</v>
      </c>
      <c r="C40" s="1" t="s">
        <v>53</v>
      </c>
      <c r="D40" s="4" t="s">
        <v>54</v>
      </c>
      <c r="E40" s="4">
        <v>3</v>
      </c>
      <c r="F40" s="4">
        <v>91</v>
      </c>
      <c r="G40" s="4" t="s">
        <v>18</v>
      </c>
      <c r="H40" s="4">
        <v>12</v>
      </c>
      <c r="I40" s="4">
        <v>2</v>
      </c>
      <c r="J40" s="4">
        <v>12</v>
      </c>
      <c r="K40" s="4">
        <v>2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</row>
  </sheetData>
  <mergeCells count="13">
    <mergeCell ref="H1:I2"/>
    <mergeCell ref="J1:U1"/>
    <mergeCell ref="V1:W2"/>
    <mergeCell ref="J2:K2"/>
    <mergeCell ref="L2:M2"/>
    <mergeCell ref="N2:O2"/>
    <mergeCell ref="P2:Q2"/>
    <mergeCell ref="R2:S2"/>
    <mergeCell ref="T2:U2"/>
    <mergeCell ref="B4:G4"/>
    <mergeCell ref="B5:G5"/>
    <mergeCell ref="B6:G6"/>
    <mergeCell ref="B1:G2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František Urban</cp:lastModifiedBy>
  <dcterms:created xsi:type="dcterms:W3CDTF">2012-10-23T15:22:59Z</dcterms:created>
  <dcterms:modified xsi:type="dcterms:W3CDTF">2012-11-06T12:01:03Z</dcterms:modified>
  <cp:category/>
  <cp:version/>
  <cp:contentType/>
  <cp:contentStatus/>
</cp:coreProperties>
</file>