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všetci" sheetId="1" r:id="rId1"/>
    <sheet name="Bc_ex" sheetId="2" r:id="rId2"/>
    <sheet name="SR" sheetId="3" r:id="rId3"/>
  </sheets>
  <definedNames/>
  <calcPr fullCalcOnLoad="1"/>
</workbook>
</file>

<file path=xl/sharedStrings.xml><?xml version="1.0" encoding="utf-8"?>
<sst xmlns="http://schemas.openxmlformats.org/spreadsheetml/2006/main" count="288" uniqueCount="54">
  <si>
    <t>Študijné programy</t>
  </si>
  <si>
    <t>1. - 6.</t>
  </si>
  <si>
    <t>Ročník</t>
  </si>
  <si>
    <t>Novo prijatí do 1. ročníka</t>
  </si>
  <si>
    <t>Fakulta</t>
  </si>
  <si>
    <t>Kód</t>
  </si>
  <si>
    <t>Názov</t>
  </si>
  <si>
    <t>Štd. dĺžka</t>
  </si>
  <si>
    <t>Druh</t>
  </si>
  <si>
    <t>forma</t>
  </si>
  <si>
    <t>celkom</t>
  </si>
  <si>
    <t>ženy</t>
  </si>
  <si>
    <t>opakujúci</t>
  </si>
  <si>
    <t>-</t>
  </si>
  <si>
    <t>samoplátci</t>
  </si>
  <si>
    <t>SjF</t>
  </si>
  <si>
    <t>3901705-P</t>
  </si>
  <si>
    <t xml:space="preserve">aplikovaná mechanika a mechatronika </t>
  </si>
  <si>
    <t>denná</t>
  </si>
  <si>
    <t>2621716-P</t>
  </si>
  <si>
    <t>automatizácia a informatizácia strojov a procesov</t>
  </si>
  <si>
    <t>2353702-P</t>
  </si>
  <si>
    <t>automobily, lode a spaľovacie motory</t>
  </si>
  <si>
    <t>3921709-P</t>
  </si>
  <si>
    <t>energetické strojárstvo</t>
  </si>
  <si>
    <t>2354706-P</t>
  </si>
  <si>
    <t xml:space="preserve">procesná a environmentálna technika </t>
  </si>
  <si>
    <t>2305719-P</t>
  </si>
  <si>
    <t>strojárske technológie a materiály</t>
  </si>
  <si>
    <t>2329711-P</t>
  </si>
  <si>
    <t>výrobné systémy a manažérstvo kvality</t>
  </si>
  <si>
    <t>3901800-P</t>
  </si>
  <si>
    <t>aplikovaná mechanika</t>
  </si>
  <si>
    <t>2621816-P</t>
  </si>
  <si>
    <t>2353802-P</t>
  </si>
  <si>
    <t>automobily, lode a spaľovacie motory</t>
  </si>
  <si>
    <t>3921808-P</t>
  </si>
  <si>
    <t>hydraulické a pneumatické stroje a zariadenia</t>
  </si>
  <si>
    <t>2354802-P</t>
  </si>
  <si>
    <t>chemické a potravinárske stroje a zariadenia</t>
  </si>
  <si>
    <t>2386809-P</t>
  </si>
  <si>
    <t>kvalita produkcie v strojárskych podnikoch</t>
  </si>
  <si>
    <t>2387800-P</t>
  </si>
  <si>
    <t>mechatronika</t>
  </si>
  <si>
    <t>3973805-P</t>
  </si>
  <si>
    <t>meranie a skúšobníctvo</t>
  </si>
  <si>
    <t>2305819-P</t>
  </si>
  <si>
    <t>2302809-P</t>
  </si>
  <si>
    <t>stroje a zariadenia pre  stavebníctvo, úpravníctvo a poľnohospodárstvo</t>
  </si>
  <si>
    <t>3921807-P</t>
  </si>
  <si>
    <t>tepelné energetické stroje a zariadenia</t>
  </si>
  <si>
    <t>2329821-P</t>
  </si>
  <si>
    <t>výrobná a environmentálna technika</t>
  </si>
  <si>
    <t>externá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</si>
</sst>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130" zoomScaleNormal="130" workbookViewId="0" topLeftCell="A1">
      <pane ySplit="3" topLeftCell="BM17" activePane="bottomLeft" state="frozen"/>
      <selection pane="topLeft" activeCell="A1" sqref="A1"/>
      <selection pane="bottomLeft" activeCell="M39" sqref="M39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57.28125" style="0" customWidth="1"/>
    <col min="4" max="4" width="9.00390625" style="0" customWidth="1"/>
    <col min="5" max="5" width="7.7109375" style="0" customWidth="1"/>
    <col min="6" max="6" width="8.7109375" style="0" customWidth="1"/>
    <col min="7" max="14" width="9.7109375" style="0" customWidth="1"/>
    <col min="15" max="15" width="7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8" t="s">
        <v>1</v>
      </c>
      <c r="H1" s="8" t="s">
        <v>2</v>
      </c>
      <c r="I1" s="8"/>
      <c r="J1" s="8"/>
      <c r="K1" s="8"/>
      <c r="L1" s="8"/>
      <c r="M1" s="8"/>
      <c r="N1" s="8" t="s">
        <v>3</v>
      </c>
      <c r="O1" s="8"/>
    </row>
    <row r="2" spans="1:15" ht="12.75">
      <c r="A2" s="7"/>
      <c r="B2" s="7"/>
      <c r="C2" s="7"/>
      <c r="D2" s="7"/>
      <c r="E2" s="7"/>
      <c r="F2" s="7"/>
      <c r="G2" s="8"/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8"/>
      <c r="O2" s="8"/>
    </row>
    <row r="3" spans="1:15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11</v>
      </c>
    </row>
    <row r="4" spans="1:15" ht="12.75">
      <c r="A4" s="5" t="s">
        <v>10</v>
      </c>
      <c r="B4" s="5"/>
      <c r="C4" s="5"/>
      <c r="D4" s="5"/>
      <c r="E4" s="5"/>
      <c r="F4" s="5"/>
      <c r="G4" s="3">
        <v>1603</v>
      </c>
      <c r="H4" s="3">
        <v>889</v>
      </c>
      <c r="I4" s="3">
        <v>546</v>
      </c>
      <c r="J4" s="3">
        <v>168</v>
      </c>
      <c r="K4" s="3">
        <v>0</v>
      </c>
      <c r="L4" s="3">
        <v>0</v>
      </c>
      <c r="M4" s="3">
        <v>0</v>
      </c>
      <c r="N4" s="3">
        <v>886</v>
      </c>
      <c r="O4" s="3">
        <v>107</v>
      </c>
    </row>
    <row r="5" spans="1:15" ht="12.75">
      <c r="A5" s="6" t="s">
        <v>12</v>
      </c>
      <c r="B5" s="6"/>
      <c r="C5" s="6"/>
      <c r="D5" s="6"/>
      <c r="E5" s="6"/>
      <c r="F5" s="6"/>
      <c r="G5" s="4">
        <v>8</v>
      </c>
      <c r="H5" s="4">
        <v>2</v>
      </c>
      <c r="I5" s="4">
        <v>6</v>
      </c>
      <c r="J5" s="4">
        <v>0</v>
      </c>
      <c r="K5" s="4">
        <v>0</v>
      </c>
      <c r="L5" s="4">
        <v>0</v>
      </c>
      <c r="M5" s="4">
        <v>0</v>
      </c>
      <c r="N5" s="4" t="s">
        <v>13</v>
      </c>
      <c r="O5" s="4" t="s">
        <v>13</v>
      </c>
    </row>
    <row r="6" spans="1:15" ht="12.75">
      <c r="A6" s="6" t="s">
        <v>14</v>
      </c>
      <c r="B6" s="6"/>
      <c r="C6" s="6"/>
      <c r="D6" s="6"/>
      <c r="E6" s="6"/>
      <c r="F6" s="6"/>
      <c r="G6" s="4">
        <v>9</v>
      </c>
      <c r="H6" s="4">
        <v>1</v>
      </c>
      <c r="I6" s="4">
        <v>6</v>
      </c>
      <c r="J6" s="4">
        <v>2</v>
      </c>
      <c r="K6" s="4">
        <v>0</v>
      </c>
      <c r="L6" s="4">
        <v>0</v>
      </c>
      <c r="M6" s="4">
        <v>0</v>
      </c>
      <c r="N6" s="4">
        <v>1</v>
      </c>
      <c r="O6" s="4">
        <v>0</v>
      </c>
    </row>
    <row r="7" spans="1:15" ht="12.75">
      <c r="A7" s="4" t="s">
        <v>15</v>
      </c>
      <c r="B7" s="1" t="s">
        <v>16</v>
      </c>
      <c r="C7" s="4" t="s">
        <v>17</v>
      </c>
      <c r="D7" s="4">
        <v>3</v>
      </c>
      <c r="E7" s="4">
        <v>11</v>
      </c>
      <c r="F7" s="4" t="s">
        <v>18</v>
      </c>
      <c r="G7" s="4">
        <v>134</v>
      </c>
      <c r="H7" s="4">
        <v>93</v>
      </c>
      <c r="I7" s="4">
        <v>24</v>
      </c>
      <c r="J7" s="4">
        <v>17</v>
      </c>
      <c r="K7" s="4">
        <v>0</v>
      </c>
      <c r="L7" s="4">
        <v>0</v>
      </c>
      <c r="M7" s="4">
        <v>0</v>
      </c>
      <c r="N7" s="4">
        <v>93</v>
      </c>
      <c r="O7" s="4">
        <v>5</v>
      </c>
    </row>
    <row r="8" spans="1:15" ht="12.75">
      <c r="A8" s="4" t="s">
        <v>15</v>
      </c>
      <c r="B8" s="1" t="s">
        <v>19</v>
      </c>
      <c r="C8" s="4" t="s">
        <v>20</v>
      </c>
      <c r="D8" s="4">
        <v>3</v>
      </c>
      <c r="E8" s="4">
        <v>11</v>
      </c>
      <c r="F8" s="4" t="s">
        <v>18</v>
      </c>
      <c r="G8" s="4">
        <v>78</v>
      </c>
      <c r="H8" s="4">
        <v>51</v>
      </c>
      <c r="I8" s="4">
        <v>15</v>
      </c>
      <c r="J8" s="4">
        <v>12</v>
      </c>
      <c r="K8" s="4">
        <v>0</v>
      </c>
      <c r="L8" s="4">
        <v>0</v>
      </c>
      <c r="M8" s="4">
        <v>0</v>
      </c>
      <c r="N8" s="4">
        <v>50</v>
      </c>
      <c r="O8" s="4">
        <v>3</v>
      </c>
    </row>
    <row r="9" spans="1:15" ht="12.75">
      <c r="A9" s="4" t="s">
        <v>15</v>
      </c>
      <c r="B9" s="1" t="s">
        <v>21</v>
      </c>
      <c r="C9" s="4" t="s">
        <v>22</v>
      </c>
      <c r="D9" s="4">
        <v>3</v>
      </c>
      <c r="E9" s="4">
        <v>11</v>
      </c>
      <c r="F9" s="4" t="s">
        <v>18</v>
      </c>
      <c r="G9" s="4">
        <v>328</v>
      </c>
      <c r="H9" s="4">
        <v>208</v>
      </c>
      <c r="I9" s="4">
        <v>67</v>
      </c>
      <c r="J9" s="4">
        <v>53</v>
      </c>
      <c r="K9" s="4">
        <v>0</v>
      </c>
      <c r="L9" s="4">
        <v>0</v>
      </c>
      <c r="M9" s="4">
        <v>0</v>
      </c>
      <c r="N9" s="4">
        <v>208</v>
      </c>
      <c r="O9" s="4">
        <v>8</v>
      </c>
    </row>
    <row r="10" spans="1:15" ht="12.75">
      <c r="A10" s="4" t="s">
        <v>15</v>
      </c>
      <c r="B10" s="1" t="s">
        <v>23</v>
      </c>
      <c r="C10" s="4" t="s">
        <v>24</v>
      </c>
      <c r="D10" s="4">
        <v>3</v>
      </c>
      <c r="E10" s="4">
        <v>11</v>
      </c>
      <c r="F10" s="4" t="s">
        <v>18</v>
      </c>
      <c r="G10" s="4">
        <v>125</v>
      </c>
      <c r="H10" s="4">
        <v>69</v>
      </c>
      <c r="I10" s="4">
        <v>26</v>
      </c>
      <c r="J10" s="4">
        <v>30</v>
      </c>
      <c r="K10" s="4">
        <v>0</v>
      </c>
      <c r="L10" s="4">
        <v>0</v>
      </c>
      <c r="M10" s="4">
        <v>0</v>
      </c>
      <c r="N10" s="4">
        <v>69</v>
      </c>
      <c r="O10" s="4">
        <v>6</v>
      </c>
    </row>
    <row r="11" spans="1:15" ht="12.75">
      <c r="A11" s="4" t="s">
        <v>15</v>
      </c>
      <c r="B11" s="1" t="s">
        <v>25</v>
      </c>
      <c r="C11" s="4" t="s">
        <v>26</v>
      </c>
      <c r="D11" s="4">
        <v>3</v>
      </c>
      <c r="E11" s="4">
        <v>11</v>
      </c>
      <c r="F11" s="4" t="s">
        <v>18</v>
      </c>
      <c r="G11" s="4">
        <v>42</v>
      </c>
      <c r="H11" s="4">
        <v>34</v>
      </c>
      <c r="I11" s="4">
        <v>2</v>
      </c>
      <c r="J11" s="4">
        <v>6</v>
      </c>
      <c r="K11" s="4">
        <v>0</v>
      </c>
      <c r="L11" s="4">
        <v>0</v>
      </c>
      <c r="M11" s="4">
        <v>0</v>
      </c>
      <c r="N11" s="4">
        <v>34</v>
      </c>
      <c r="O11" s="4">
        <v>11</v>
      </c>
    </row>
    <row r="12" spans="1:15" ht="12.75">
      <c r="A12" s="4" t="s">
        <v>15</v>
      </c>
      <c r="B12" s="1" t="s">
        <v>27</v>
      </c>
      <c r="C12" s="4" t="s">
        <v>28</v>
      </c>
      <c r="D12" s="4">
        <v>3</v>
      </c>
      <c r="E12" s="4">
        <v>11</v>
      </c>
      <c r="F12" s="4" t="s">
        <v>18</v>
      </c>
      <c r="G12" s="4">
        <v>48</v>
      </c>
      <c r="H12" s="4">
        <v>37</v>
      </c>
      <c r="I12" s="4">
        <v>5</v>
      </c>
      <c r="J12" s="4">
        <v>6</v>
      </c>
      <c r="K12" s="4">
        <v>0</v>
      </c>
      <c r="L12" s="4">
        <v>0</v>
      </c>
      <c r="M12" s="4">
        <v>0</v>
      </c>
      <c r="N12" s="4">
        <v>37</v>
      </c>
      <c r="O12" s="4">
        <v>4</v>
      </c>
    </row>
    <row r="13" spans="1:15" ht="12.75">
      <c r="A13" s="4" t="s">
        <v>15</v>
      </c>
      <c r="B13" s="1" t="s">
        <v>29</v>
      </c>
      <c r="C13" s="4" t="s">
        <v>30</v>
      </c>
      <c r="D13" s="4">
        <v>3</v>
      </c>
      <c r="E13" s="4">
        <v>11</v>
      </c>
      <c r="F13" s="4" t="s">
        <v>18</v>
      </c>
      <c r="G13" s="4">
        <v>210</v>
      </c>
      <c r="H13" s="4">
        <v>119</v>
      </c>
      <c r="I13" s="4">
        <v>47</v>
      </c>
      <c r="J13" s="4">
        <v>44</v>
      </c>
      <c r="K13" s="4">
        <v>0</v>
      </c>
      <c r="L13" s="4">
        <v>0</v>
      </c>
      <c r="M13" s="4">
        <v>0</v>
      </c>
      <c r="N13" s="4">
        <v>119</v>
      </c>
      <c r="O13" s="4">
        <v>26</v>
      </c>
    </row>
    <row r="14" spans="1:15" ht="12.75">
      <c r="A14" s="4"/>
      <c r="B14" s="1"/>
      <c r="C14" s="4"/>
      <c r="D14" s="4"/>
      <c r="E14" s="4"/>
      <c r="F14" s="4"/>
      <c r="G14" s="4">
        <f>SUM(G7:G13)</f>
        <v>965</v>
      </c>
      <c r="H14" s="4">
        <f aca="true" t="shared" si="0" ref="H14:O14">SUM(H7:H13)</f>
        <v>611</v>
      </c>
      <c r="I14" s="4">
        <f t="shared" si="0"/>
        <v>186</v>
      </c>
      <c r="J14" s="4">
        <f t="shared" si="0"/>
        <v>168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610</v>
      </c>
      <c r="O14" s="4">
        <f t="shared" si="0"/>
        <v>63</v>
      </c>
    </row>
    <row r="15" spans="1:15" ht="12.7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 t="s">
        <v>15</v>
      </c>
      <c r="B17" s="1" t="s">
        <v>31</v>
      </c>
      <c r="C17" s="4" t="s">
        <v>32</v>
      </c>
      <c r="D17" s="4">
        <v>2</v>
      </c>
      <c r="E17" s="4">
        <v>21</v>
      </c>
      <c r="F17" s="4" t="s">
        <v>18</v>
      </c>
      <c r="G17" s="4">
        <v>49</v>
      </c>
      <c r="H17" s="4">
        <v>24</v>
      </c>
      <c r="I17" s="4">
        <v>25</v>
      </c>
      <c r="J17" s="4">
        <v>0</v>
      </c>
      <c r="K17" s="4">
        <v>0</v>
      </c>
      <c r="L17" s="4">
        <v>0</v>
      </c>
      <c r="M17" s="4">
        <v>0</v>
      </c>
      <c r="N17" s="4">
        <v>22</v>
      </c>
      <c r="O17" s="4">
        <v>1</v>
      </c>
    </row>
    <row r="18" spans="1:15" ht="12.75">
      <c r="A18" s="4" t="s">
        <v>15</v>
      </c>
      <c r="B18" s="1" t="s">
        <v>33</v>
      </c>
      <c r="C18" s="4" t="s">
        <v>20</v>
      </c>
      <c r="D18" s="4">
        <v>2</v>
      </c>
      <c r="E18" s="4">
        <v>21</v>
      </c>
      <c r="F18" s="4" t="s">
        <v>18</v>
      </c>
      <c r="G18" s="4">
        <v>48</v>
      </c>
      <c r="H18" s="4">
        <v>17</v>
      </c>
      <c r="I18" s="4">
        <v>31</v>
      </c>
      <c r="J18" s="4">
        <v>0</v>
      </c>
      <c r="K18" s="4">
        <v>0</v>
      </c>
      <c r="L18" s="4">
        <v>0</v>
      </c>
      <c r="M18" s="4">
        <v>0</v>
      </c>
      <c r="N18" s="4">
        <v>17</v>
      </c>
      <c r="O18" s="4">
        <v>0</v>
      </c>
    </row>
    <row r="19" spans="1:15" ht="12.75">
      <c r="A19" s="4" t="s">
        <v>15</v>
      </c>
      <c r="B19" s="1" t="s">
        <v>34</v>
      </c>
      <c r="C19" s="4" t="s">
        <v>35</v>
      </c>
      <c r="D19" s="4">
        <v>2</v>
      </c>
      <c r="E19" s="4">
        <v>21</v>
      </c>
      <c r="F19" s="4" t="s">
        <v>18</v>
      </c>
      <c r="G19" s="4">
        <v>70</v>
      </c>
      <c r="H19" s="4">
        <v>31</v>
      </c>
      <c r="I19" s="4">
        <v>39</v>
      </c>
      <c r="J19" s="4">
        <v>0</v>
      </c>
      <c r="K19" s="4">
        <v>0</v>
      </c>
      <c r="L19" s="4">
        <v>0</v>
      </c>
      <c r="M19" s="4">
        <v>0</v>
      </c>
      <c r="N19" s="4">
        <v>31</v>
      </c>
      <c r="O19" s="4">
        <v>1</v>
      </c>
    </row>
    <row r="20" spans="1:15" ht="12.75">
      <c r="A20" s="4" t="s">
        <v>15</v>
      </c>
      <c r="B20" s="1" t="s">
        <v>36</v>
      </c>
      <c r="C20" s="4" t="s">
        <v>37</v>
      </c>
      <c r="D20" s="4">
        <v>2</v>
      </c>
      <c r="E20" s="4">
        <v>21</v>
      </c>
      <c r="F20" s="4" t="s">
        <v>18</v>
      </c>
      <c r="G20" s="4">
        <v>8</v>
      </c>
      <c r="H20" s="4">
        <v>0</v>
      </c>
      <c r="I20" s="4">
        <v>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2.75">
      <c r="A21" s="4" t="s">
        <v>15</v>
      </c>
      <c r="B21" s="1" t="s">
        <v>38</v>
      </c>
      <c r="C21" s="4" t="s">
        <v>39</v>
      </c>
      <c r="D21" s="4">
        <v>2</v>
      </c>
      <c r="E21" s="4">
        <v>21</v>
      </c>
      <c r="F21" s="4" t="s">
        <v>18</v>
      </c>
      <c r="G21" s="4">
        <v>23</v>
      </c>
      <c r="H21" s="4">
        <v>18</v>
      </c>
      <c r="I21" s="4">
        <v>5</v>
      </c>
      <c r="J21" s="4">
        <v>0</v>
      </c>
      <c r="K21" s="4">
        <v>0</v>
      </c>
      <c r="L21" s="4">
        <v>0</v>
      </c>
      <c r="M21" s="4">
        <v>0</v>
      </c>
      <c r="N21" s="4">
        <v>18</v>
      </c>
      <c r="O21" s="4">
        <v>3</v>
      </c>
    </row>
    <row r="22" spans="1:15" ht="12.75">
      <c r="A22" s="4" t="s">
        <v>15</v>
      </c>
      <c r="B22" s="1" t="s">
        <v>40</v>
      </c>
      <c r="C22" s="4" t="s">
        <v>41</v>
      </c>
      <c r="D22" s="4">
        <v>2</v>
      </c>
      <c r="E22" s="4">
        <v>21</v>
      </c>
      <c r="F22" s="4" t="s">
        <v>18</v>
      </c>
      <c r="G22" s="4">
        <v>118</v>
      </c>
      <c r="H22" s="4">
        <v>49</v>
      </c>
      <c r="I22" s="4">
        <v>69</v>
      </c>
      <c r="J22" s="4">
        <v>0</v>
      </c>
      <c r="K22" s="4">
        <v>0</v>
      </c>
      <c r="L22" s="4">
        <v>0</v>
      </c>
      <c r="M22" s="4">
        <v>0</v>
      </c>
      <c r="N22" s="4">
        <v>49</v>
      </c>
      <c r="O22" s="4">
        <v>18</v>
      </c>
    </row>
    <row r="23" spans="1:15" ht="12.75">
      <c r="A23" s="4" t="s">
        <v>15</v>
      </c>
      <c r="B23" s="1" t="s">
        <v>42</v>
      </c>
      <c r="C23" s="4" t="s">
        <v>43</v>
      </c>
      <c r="D23" s="4">
        <v>2</v>
      </c>
      <c r="E23" s="4">
        <v>21</v>
      </c>
      <c r="F23" s="4" t="s">
        <v>18</v>
      </c>
      <c r="G23" s="4">
        <v>20</v>
      </c>
      <c r="H23" s="4">
        <v>9</v>
      </c>
      <c r="I23" s="4">
        <v>11</v>
      </c>
      <c r="J23" s="4">
        <v>0</v>
      </c>
      <c r="K23" s="4">
        <v>0</v>
      </c>
      <c r="L23" s="4">
        <v>0</v>
      </c>
      <c r="M23" s="4">
        <v>0</v>
      </c>
      <c r="N23" s="4">
        <v>9</v>
      </c>
      <c r="O23" s="4">
        <v>0</v>
      </c>
    </row>
    <row r="24" spans="1:15" ht="12.75">
      <c r="A24" s="4" t="s">
        <v>15</v>
      </c>
      <c r="B24" s="1" t="s">
        <v>44</v>
      </c>
      <c r="C24" s="4" t="s">
        <v>45</v>
      </c>
      <c r="D24" s="4">
        <v>2</v>
      </c>
      <c r="E24" s="4">
        <v>21</v>
      </c>
      <c r="F24" s="4" t="s">
        <v>18</v>
      </c>
      <c r="G24" s="4">
        <v>14</v>
      </c>
      <c r="H24" s="4">
        <v>4</v>
      </c>
      <c r="I24" s="4">
        <v>10</v>
      </c>
      <c r="J24" s="4">
        <v>0</v>
      </c>
      <c r="K24" s="4">
        <v>0</v>
      </c>
      <c r="L24" s="4">
        <v>0</v>
      </c>
      <c r="M24" s="4">
        <v>0</v>
      </c>
      <c r="N24" s="4">
        <v>4</v>
      </c>
      <c r="O24" s="4">
        <v>0</v>
      </c>
    </row>
    <row r="25" spans="1:15" ht="12.75">
      <c r="A25" s="4" t="s">
        <v>15</v>
      </c>
      <c r="B25" s="1" t="s">
        <v>46</v>
      </c>
      <c r="C25" s="4" t="s">
        <v>28</v>
      </c>
      <c r="D25" s="4">
        <v>2</v>
      </c>
      <c r="E25" s="4">
        <v>21</v>
      </c>
      <c r="F25" s="4" t="s">
        <v>18</v>
      </c>
      <c r="G25" s="4">
        <v>36</v>
      </c>
      <c r="H25" s="4">
        <v>12</v>
      </c>
      <c r="I25" s="4">
        <v>24</v>
      </c>
      <c r="J25" s="4">
        <v>0</v>
      </c>
      <c r="K25" s="4">
        <v>0</v>
      </c>
      <c r="L25" s="4">
        <v>0</v>
      </c>
      <c r="M25" s="4">
        <v>0</v>
      </c>
      <c r="N25" s="4">
        <v>12</v>
      </c>
      <c r="O25" s="4">
        <v>4</v>
      </c>
    </row>
    <row r="26" spans="1:15" ht="12.75">
      <c r="A26" s="4" t="s">
        <v>15</v>
      </c>
      <c r="B26" s="1" t="s">
        <v>47</v>
      </c>
      <c r="C26" s="4" t="s">
        <v>48</v>
      </c>
      <c r="D26" s="4">
        <v>2</v>
      </c>
      <c r="E26" s="4">
        <v>21</v>
      </c>
      <c r="F26" s="4" t="s">
        <v>18</v>
      </c>
      <c r="G26" s="4">
        <v>35</v>
      </c>
      <c r="H26" s="4">
        <v>12</v>
      </c>
      <c r="I26" s="4">
        <v>23</v>
      </c>
      <c r="J26" s="4">
        <v>0</v>
      </c>
      <c r="K26" s="4">
        <v>0</v>
      </c>
      <c r="L26" s="4">
        <v>0</v>
      </c>
      <c r="M26" s="4">
        <v>0</v>
      </c>
      <c r="N26" s="4">
        <v>12</v>
      </c>
      <c r="O26" s="4">
        <v>0</v>
      </c>
    </row>
    <row r="27" spans="1:15" ht="12.75">
      <c r="A27" s="4" t="s">
        <v>15</v>
      </c>
      <c r="B27" s="1" t="s">
        <v>49</v>
      </c>
      <c r="C27" s="4" t="s">
        <v>50</v>
      </c>
      <c r="D27" s="4">
        <v>2</v>
      </c>
      <c r="E27" s="4">
        <v>21</v>
      </c>
      <c r="F27" s="4" t="s">
        <v>18</v>
      </c>
      <c r="G27" s="4">
        <v>70</v>
      </c>
      <c r="H27" s="4">
        <v>32</v>
      </c>
      <c r="I27" s="4">
        <v>38</v>
      </c>
      <c r="J27" s="4">
        <v>0</v>
      </c>
      <c r="K27" s="4">
        <v>0</v>
      </c>
      <c r="L27" s="4">
        <v>0</v>
      </c>
      <c r="M27" s="4">
        <v>0</v>
      </c>
      <c r="N27" s="4">
        <v>32</v>
      </c>
      <c r="O27" s="4">
        <v>3</v>
      </c>
    </row>
    <row r="28" spans="1:15" ht="12.75">
      <c r="A28" s="4" t="s">
        <v>15</v>
      </c>
      <c r="B28" s="1" t="s">
        <v>51</v>
      </c>
      <c r="C28" s="4" t="s">
        <v>52</v>
      </c>
      <c r="D28" s="4">
        <v>2</v>
      </c>
      <c r="E28" s="4">
        <v>21</v>
      </c>
      <c r="F28" s="4" t="s">
        <v>18</v>
      </c>
      <c r="G28" s="4">
        <v>47</v>
      </c>
      <c r="H28" s="4">
        <v>26</v>
      </c>
      <c r="I28" s="4">
        <v>21</v>
      </c>
      <c r="J28" s="4">
        <v>0</v>
      </c>
      <c r="K28" s="4">
        <v>0</v>
      </c>
      <c r="L28" s="4">
        <v>0</v>
      </c>
      <c r="M28" s="4">
        <v>0</v>
      </c>
      <c r="N28" s="4">
        <v>26</v>
      </c>
      <c r="O28" s="4">
        <v>6</v>
      </c>
    </row>
    <row r="29" spans="1:15" ht="12.75">
      <c r="A29" s="4"/>
      <c r="B29" s="1"/>
      <c r="C29" s="4"/>
      <c r="D29" s="4"/>
      <c r="E29" s="4"/>
      <c r="F29" s="4"/>
      <c r="G29" s="4">
        <f>SUM(G17:G28)</f>
        <v>538</v>
      </c>
      <c r="H29" s="4">
        <f aca="true" t="shared" si="1" ref="H29:O29">SUM(H17:H28)</f>
        <v>234</v>
      </c>
      <c r="I29" s="4">
        <f t="shared" si="1"/>
        <v>304</v>
      </c>
      <c r="J29" s="4">
        <f t="shared" si="1"/>
        <v>0</v>
      </c>
      <c r="K29" s="4">
        <f t="shared" si="1"/>
        <v>0</v>
      </c>
      <c r="L29" s="4">
        <f t="shared" si="1"/>
        <v>0</v>
      </c>
      <c r="M29" s="4">
        <f t="shared" si="1"/>
        <v>0</v>
      </c>
      <c r="N29" s="4">
        <f t="shared" si="1"/>
        <v>232</v>
      </c>
      <c r="O29" s="4">
        <f t="shared" si="1"/>
        <v>36</v>
      </c>
    </row>
    <row r="30" spans="1:15" ht="12.7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 t="s">
        <v>15</v>
      </c>
      <c r="B32" s="1" t="s">
        <v>38</v>
      </c>
      <c r="C32" s="4" t="s">
        <v>39</v>
      </c>
      <c r="D32" s="4">
        <v>2</v>
      </c>
      <c r="E32" s="4">
        <v>23</v>
      </c>
      <c r="F32" s="4" t="s">
        <v>18</v>
      </c>
      <c r="G32" s="4">
        <v>1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12.75">
      <c r="A33" s="4" t="s">
        <v>15</v>
      </c>
      <c r="B33" s="1" t="s">
        <v>40</v>
      </c>
      <c r="C33" s="4" t="s">
        <v>41</v>
      </c>
      <c r="D33" s="4">
        <v>2</v>
      </c>
      <c r="E33" s="4">
        <v>23</v>
      </c>
      <c r="F33" s="4" t="s">
        <v>18</v>
      </c>
      <c r="G33" s="4">
        <v>25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2.75">
      <c r="A34" s="4" t="s">
        <v>15</v>
      </c>
      <c r="B34" s="1" t="s">
        <v>44</v>
      </c>
      <c r="C34" s="4" t="s">
        <v>45</v>
      </c>
      <c r="D34" s="4">
        <v>2</v>
      </c>
      <c r="E34" s="4">
        <v>23</v>
      </c>
      <c r="F34" s="4" t="s">
        <v>18</v>
      </c>
      <c r="G34" s="4">
        <v>17</v>
      </c>
      <c r="H34" s="4">
        <v>17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17</v>
      </c>
      <c r="O34" s="4">
        <v>2</v>
      </c>
    </row>
    <row r="35" spans="1:15" ht="12.75">
      <c r="A35" s="4" t="s">
        <v>15</v>
      </c>
      <c r="B35" s="1" t="s">
        <v>46</v>
      </c>
      <c r="C35" s="4" t="s">
        <v>28</v>
      </c>
      <c r="D35" s="4">
        <v>2</v>
      </c>
      <c r="E35" s="4">
        <v>23</v>
      </c>
      <c r="F35" s="4" t="s">
        <v>18</v>
      </c>
      <c r="G35" s="4">
        <v>52</v>
      </c>
      <c r="H35" s="4">
        <v>27</v>
      </c>
      <c r="I35" s="4">
        <v>25</v>
      </c>
      <c r="J35" s="4">
        <v>0</v>
      </c>
      <c r="K35" s="4">
        <v>0</v>
      </c>
      <c r="L35" s="4">
        <v>0</v>
      </c>
      <c r="M35" s="4">
        <v>0</v>
      </c>
      <c r="N35" s="4">
        <v>27</v>
      </c>
      <c r="O35" s="4">
        <v>6</v>
      </c>
    </row>
    <row r="36" spans="1:15" ht="12.75">
      <c r="A36" s="4" t="s">
        <v>15</v>
      </c>
      <c r="B36" s="1" t="s">
        <v>51</v>
      </c>
      <c r="C36" s="4" t="s">
        <v>52</v>
      </c>
      <c r="D36" s="4">
        <v>2</v>
      </c>
      <c r="E36" s="4">
        <v>23</v>
      </c>
      <c r="F36" s="4" t="s">
        <v>18</v>
      </c>
      <c r="G36" s="4">
        <v>5</v>
      </c>
      <c r="H36" s="4">
        <v>0</v>
      </c>
      <c r="I36" s="4">
        <v>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7:15" ht="12.75">
      <c r="G37">
        <f>SUM(G32:G36)</f>
        <v>100</v>
      </c>
      <c r="H37">
        <f aca="true" t="shared" si="2" ref="H37:O37">SUM(H32:H36)</f>
        <v>44</v>
      </c>
      <c r="I37">
        <f t="shared" si="2"/>
        <v>56</v>
      </c>
      <c r="J37">
        <f t="shared" si="2"/>
        <v>0</v>
      </c>
      <c r="K37">
        <f t="shared" si="2"/>
        <v>0</v>
      </c>
      <c r="L37">
        <f t="shared" si="2"/>
        <v>0</v>
      </c>
      <c r="M37">
        <f t="shared" si="2"/>
        <v>0</v>
      </c>
      <c r="N37">
        <f t="shared" si="2"/>
        <v>44</v>
      </c>
      <c r="O37">
        <f t="shared" si="2"/>
        <v>8</v>
      </c>
    </row>
    <row r="39" spans="7:15" ht="12.75">
      <c r="G39">
        <f>G14</f>
        <v>965</v>
      </c>
      <c r="H39">
        <f aca="true" t="shared" si="3" ref="H39:O39">H14</f>
        <v>611</v>
      </c>
      <c r="I39">
        <f t="shared" si="3"/>
        <v>186</v>
      </c>
      <c r="J39">
        <f t="shared" si="3"/>
        <v>168</v>
      </c>
      <c r="K39">
        <f t="shared" si="3"/>
        <v>0</v>
      </c>
      <c r="L39">
        <f t="shared" si="3"/>
        <v>0</v>
      </c>
      <c r="M39">
        <f t="shared" si="3"/>
        <v>0</v>
      </c>
      <c r="N39">
        <f t="shared" si="3"/>
        <v>610</v>
      </c>
      <c r="O39">
        <f t="shared" si="3"/>
        <v>63</v>
      </c>
    </row>
    <row r="40" spans="7:15" ht="12.75">
      <c r="G40">
        <f>G29+G37</f>
        <v>638</v>
      </c>
      <c r="H40">
        <f aca="true" t="shared" si="4" ref="H40:O40">H29+H37</f>
        <v>278</v>
      </c>
      <c r="I40">
        <f t="shared" si="4"/>
        <v>360</v>
      </c>
      <c r="J40">
        <f t="shared" si="4"/>
        <v>0</v>
      </c>
      <c r="K40">
        <f t="shared" si="4"/>
        <v>0</v>
      </c>
      <c r="L40">
        <f t="shared" si="4"/>
        <v>0</v>
      </c>
      <c r="M40">
        <f t="shared" si="4"/>
        <v>0</v>
      </c>
      <c r="N40">
        <f t="shared" si="4"/>
        <v>276</v>
      </c>
      <c r="O40">
        <f t="shared" si="4"/>
        <v>44</v>
      </c>
    </row>
    <row r="41" spans="7:15" ht="12.75">
      <c r="G41">
        <f>G14+G29+G37</f>
        <v>1603</v>
      </c>
      <c r="H41">
        <f aca="true" t="shared" si="5" ref="H41:O41">H14+H29+H37</f>
        <v>889</v>
      </c>
      <c r="I41">
        <f t="shared" si="5"/>
        <v>546</v>
      </c>
      <c r="J41">
        <f t="shared" si="5"/>
        <v>168</v>
      </c>
      <c r="K41">
        <f t="shared" si="5"/>
        <v>0</v>
      </c>
      <c r="L41">
        <f t="shared" si="5"/>
        <v>0</v>
      </c>
      <c r="M41">
        <f t="shared" si="5"/>
        <v>0</v>
      </c>
      <c r="N41">
        <f t="shared" si="5"/>
        <v>886</v>
      </c>
      <c r="O41">
        <f t="shared" si="5"/>
        <v>107</v>
      </c>
    </row>
  </sheetData>
  <mergeCells count="7">
    <mergeCell ref="G1:G2"/>
    <mergeCell ref="H1:M1"/>
    <mergeCell ref="N1:O2"/>
    <mergeCell ref="A4:F4"/>
    <mergeCell ref="A5:F5"/>
    <mergeCell ref="A6:F6"/>
    <mergeCell ref="A1:F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45" zoomScaleNormal="145" workbookViewId="0" topLeftCell="C1">
      <selection activeCell="C21" sqref="C2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40.7109375" style="0" customWidth="1"/>
    <col min="4" max="4" width="7.8515625" style="0" customWidth="1"/>
    <col min="5" max="5" width="5.00390625" style="0" customWidth="1"/>
    <col min="6" max="6" width="10.7109375" style="0" customWidth="1"/>
    <col min="7" max="14" width="9.7109375" style="0" customWidth="1"/>
    <col min="15" max="15" width="7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8" t="s">
        <v>1</v>
      </c>
      <c r="H1" s="8" t="s">
        <v>2</v>
      </c>
      <c r="I1" s="8"/>
      <c r="J1" s="8"/>
      <c r="K1" s="8"/>
      <c r="L1" s="8"/>
      <c r="M1" s="8"/>
      <c r="N1" s="8" t="s">
        <v>3</v>
      </c>
      <c r="O1" s="8"/>
    </row>
    <row r="2" spans="1:15" ht="12.75">
      <c r="A2" s="7"/>
      <c r="B2" s="7"/>
      <c r="C2" s="7"/>
      <c r="D2" s="7"/>
      <c r="E2" s="7"/>
      <c r="F2" s="7"/>
      <c r="G2" s="8"/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8"/>
      <c r="O2" s="8"/>
    </row>
    <row r="3" spans="1:15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11</v>
      </c>
    </row>
    <row r="4" spans="1:15" ht="12.75">
      <c r="A4" s="5" t="s">
        <v>10</v>
      </c>
      <c r="B4" s="5"/>
      <c r="C4" s="5"/>
      <c r="D4" s="5"/>
      <c r="E4" s="5"/>
      <c r="F4" s="5"/>
      <c r="G4" s="3">
        <v>94</v>
      </c>
      <c r="H4" s="3">
        <v>4</v>
      </c>
      <c r="I4" s="3">
        <v>12</v>
      </c>
      <c r="J4" s="3">
        <v>36</v>
      </c>
      <c r="K4" s="3">
        <v>42</v>
      </c>
      <c r="L4" s="3">
        <v>0</v>
      </c>
      <c r="M4" s="3">
        <v>0</v>
      </c>
      <c r="N4" s="3">
        <v>4</v>
      </c>
      <c r="O4" s="3">
        <v>0</v>
      </c>
    </row>
    <row r="5" spans="1:15" ht="12.75">
      <c r="A5" s="6" t="s">
        <v>12</v>
      </c>
      <c r="B5" s="6"/>
      <c r="C5" s="6"/>
      <c r="D5" s="6"/>
      <c r="E5" s="6"/>
      <c r="F5" s="6"/>
      <c r="G5" s="4">
        <v>3</v>
      </c>
      <c r="H5" s="4">
        <v>0</v>
      </c>
      <c r="I5" s="4">
        <v>2</v>
      </c>
      <c r="J5" s="4">
        <v>1</v>
      </c>
      <c r="K5" s="4">
        <v>0</v>
      </c>
      <c r="L5" s="4">
        <v>0</v>
      </c>
      <c r="M5" s="4">
        <v>0</v>
      </c>
      <c r="N5" s="4" t="s">
        <v>13</v>
      </c>
      <c r="O5" s="4" t="s">
        <v>13</v>
      </c>
    </row>
    <row r="6" spans="1:15" ht="12.75">
      <c r="A6" s="6" t="s">
        <v>14</v>
      </c>
      <c r="B6" s="6"/>
      <c r="C6" s="6"/>
      <c r="D6" s="6"/>
      <c r="E6" s="6"/>
      <c r="F6" s="6"/>
      <c r="G6" s="4">
        <v>31</v>
      </c>
      <c r="H6" s="4">
        <v>4</v>
      </c>
      <c r="I6" s="4">
        <v>12</v>
      </c>
      <c r="J6" s="4">
        <v>11</v>
      </c>
      <c r="K6" s="4">
        <v>4</v>
      </c>
      <c r="L6" s="4">
        <v>0</v>
      </c>
      <c r="M6" s="4">
        <v>0</v>
      </c>
      <c r="N6" s="4">
        <v>4</v>
      </c>
      <c r="O6" s="4">
        <v>0</v>
      </c>
    </row>
    <row r="7" spans="1:15" ht="12.75">
      <c r="A7" s="4" t="s">
        <v>15</v>
      </c>
      <c r="B7" s="1" t="s">
        <v>16</v>
      </c>
      <c r="C7" s="4" t="s">
        <v>17</v>
      </c>
      <c r="D7" s="4">
        <v>4</v>
      </c>
      <c r="E7" s="4">
        <v>11</v>
      </c>
      <c r="F7" s="4" t="s">
        <v>53</v>
      </c>
      <c r="G7" s="4">
        <v>3</v>
      </c>
      <c r="H7" s="4">
        <v>0</v>
      </c>
      <c r="I7" s="4">
        <v>0</v>
      </c>
      <c r="J7" s="4">
        <v>1</v>
      </c>
      <c r="K7" s="4">
        <v>2</v>
      </c>
      <c r="L7" s="4">
        <v>0</v>
      </c>
      <c r="M7" s="4">
        <v>0</v>
      </c>
      <c r="N7" s="4">
        <v>0</v>
      </c>
      <c r="O7" s="4">
        <v>0</v>
      </c>
    </row>
    <row r="8" spans="1:15" ht="12.75">
      <c r="A8" s="4" t="s">
        <v>15</v>
      </c>
      <c r="B8" s="1" t="s">
        <v>21</v>
      </c>
      <c r="C8" s="4" t="s">
        <v>22</v>
      </c>
      <c r="D8" s="4">
        <v>4</v>
      </c>
      <c r="E8" s="4">
        <v>11</v>
      </c>
      <c r="F8" s="4" t="s">
        <v>53</v>
      </c>
      <c r="G8" s="4">
        <v>9</v>
      </c>
      <c r="H8" s="4">
        <v>1</v>
      </c>
      <c r="I8" s="4">
        <v>0</v>
      </c>
      <c r="J8" s="4">
        <v>2</v>
      </c>
      <c r="K8" s="4">
        <v>6</v>
      </c>
      <c r="L8" s="4">
        <v>0</v>
      </c>
      <c r="M8" s="4">
        <v>0</v>
      </c>
      <c r="N8" s="4">
        <v>1</v>
      </c>
      <c r="O8" s="4">
        <v>0</v>
      </c>
    </row>
    <row r="9" spans="1:15" ht="12.75">
      <c r="A9" s="4" t="s">
        <v>15</v>
      </c>
      <c r="B9" s="1" t="s">
        <v>23</v>
      </c>
      <c r="C9" s="4" t="s">
        <v>24</v>
      </c>
      <c r="D9" s="4">
        <v>4</v>
      </c>
      <c r="E9" s="4">
        <v>11</v>
      </c>
      <c r="F9" s="4" t="s">
        <v>53</v>
      </c>
      <c r="G9" s="4">
        <v>32</v>
      </c>
      <c r="H9" s="4">
        <v>2</v>
      </c>
      <c r="I9" s="4">
        <v>1</v>
      </c>
      <c r="J9" s="4">
        <v>15</v>
      </c>
      <c r="K9" s="4">
        <v>14</v>
      </c>
      <c r="L9" s="4">
        <v>0</v>
      </c>
      <c r="M9" s="4">
        <v>0</v>
      </c>
      <c r="N9" s="4">
        <v>2</v>
      </c>
      <c r="O9" s="4">
        <v>0</v>
      </c>
    </row>
    <row r="10" spans="1:15" ht="12.75">
      <c r="A10" s="4" t="s">
        <v>15</v>
      </c>
      <c r="B10" s="1" t="s">
        <v>25</v>
      </c>
      <c r="C10" s="4" t="s">
        <v>26</v>
      </c>
      <c r="D10" s="4">
        <v>4</v>
      </c>
      <c r="E10" s="4">
        <v>11</v>
      </c>
      <c r="F10" s="4" t="s">
        <v>53</v>
      </c>
      <c r="G10" s="4">
        <v>2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</row>
    <row r="11" spans="1:15" ht="12.75">
      <c r="A11" s="4" t="s">
        <v>15</v>
      </c>
      <c r="B11" s="1" t="s">
        <v>27</v>
      </c>
      <c r="C11" s="4" t="s">
        <v>28</v>
      </c>
      <c r="D11" s="4">
        <v>4</v>
      </c>
      <c r="E11" s="4">
        <v>11</v>
      </c>
      <c r="F11" s="4" t="s">
        <v>53</v>
      </c>
      <c r="G11" s="4">
        <v>20</v>
      </c>
      <c r="H11" s="4">
        <v>0</v>
      </c>
      <c r="I11" s="4">
        <v>10</v>
      </c>
      <c r="J11" s="4">
        <v>8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</row>
    <row r="12" spans="1:15" ht="12.75">
      <c r="A12" s="4" t="s">
        <v>15</v>
      </c>
      <c r="B12" s="1" t="s">
        <v>29</v>
      </c>
      <c r="C12" s="4" t="s">
        <v>30</v>
      </c>
      <c r="D12" s="4">
        <v>4</v>
      </c>
      <c r="E12" s="4">
        <v>11</v>
      </c>
      <c r="F12" s="4" t="s">
        <v>53</v>
      </c>
      <c r="G12" s="4">
        <v>28</v>
      </c>
      <c r="H12" s="4">
        <v>1</v>
      </c>
      <c r="I12" s="4">
        <v>1</v>
      </c>
      <c r="J12" s="4">
        <v>9</v>
      </c>
      <c r="K12" s="4">
        <v>17</v>
      </c>
      <c r="L12" s="4">
        <v>0</v>
      </c>
      <c r="M12" s="4">
        <v>0</v>
      </c>
      <c r="N12" s="4">
        <v>1</v>
      </c>
      <c r="O12" s="4">
        <v>0</v>
      </c>
    </row>
    <row r="13" spans="7:15" ht="12.75">
      <c r="G13">
        <f>SUM(G7:G12)</f>
        <v>94</v>
      </c>
      <c r="H13">
        <f aca="true" t="shared" si="0" ref="H13:O13">SUM(H7:H12)</f>
        <v>4</v>
      </c>
      <c r="I13">
        <f t="shared" si="0"/>
        <v>12</v>
      </c>
      <c r="J13">
        <f t="shared" si="0"/>
        <v>36</v>
      </c>
      <c r="K13">
        <f t="shared" si="0"/>
        <v>42</v>
      </c>
      <c r="L13">
        <f t="shared" si="0"/>
        <v>0</v>
      </c>
      <c r="M13">
        <f t="shared" si="0"/>
        <v>0</v>
      </c>
      <c r="N13">
        <f t="shared" si="0"/>
        <v>4</v>
      </c>
      <c r="O13">
        <f t="shared" si="0"/>
        <v>0</v>
      </c>
    </row>
  </sheetData>
  <mergeCells count="7">
    <mergeCell ref="G1:G2"/>
    <mergeCell ref="H1:M1"/>
    <mergeCell ref="N1:O2"/>
    <mergeCell ref="A4:F4"/>
    <mergeCell ref="A5:F5"/>
    <mergeCell ref="A6:F6"/>
    <mergeCell ref="A1:F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1">
      <pane ySplit="3" topLeftCell="BM12" activePane="bottomLeft" state="frozen"/>
      <selection pane="topLeft" activeCell="A1" sqref="A1"/>
      <selection pane="bottomLeft" activeCell="F41" sqref="F4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3" width="73.7109375" style="0" customWidth="1"/>
    <col min="4" max="4" width="13.7109375" style="0" customWidth="1"/>
    <col min="5" max="5" width="7.7109375" style="0" customWidth="1"/>
    <col min="6" max="6" width="8.7109375" style="0" customWidth="1"/>
    <col min="7" max="14" width="9.7109375" style="0" customWidth="1"/>
    <col min="15" max="15" width="7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8" t="s">
        <v>1</v>
      </c>
      <c r="H1" s="8" t="s">
        <v>2</v>
      </c>
      <c r="I1" s="8"/>
      <c r="J1" s="8"/>
      <c r="K1" s="8"/>
      <c r="L1" s="8"/>
      <c r="M1" s="8"/>
      <c r="N1" s="8" t="s">
        <v>3</v>
      </c>
      <c r="O1" s="8"/>
    </row>
    <row r="2" spans="1:15" ht="12.75">
      <c r="A2" s="7"/>
      <c r="B2" s="7"/>
      <c r="C2" s="7"/>
      <c r="D2" s="7"/>
      <c r="E2" s="7"/>
      <c r="F2" s="7"/>
      <c r="G2" s="8"/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8"/>
      <c r="O2" s="8"/>
    </row>
    <row r="3" spans="1:15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11</v>
      </c>
    </row>
    <row r="4" spans="1:15" ht="12.75">
      <c r="A4" s="5" t="s">
        <v>10</v>
      </c>
      <c r="B4" s="5"/>
      <c r="C4" s="5"/>
      <c r="D4" s="5"/>
      <c r="E4" s="5"/>
      <c r="F4" s="5"/>
      <c r="G4" s="3">
        <v>1591</v>
      </c>
      <c r="H4" s="3">
        <v>884</v>
      </c>
      <c r="I4" s="3">
        <v>541</v>
      </c>
      <c r="J4" s="3">
        <v>166</v>
      </c>
      <c r="K4" s="3">
        <v>0</v>
      </c>
      <c r="L4" s="3">
        <v>0</v>
      </c>
      <c r="M4" s="3">
        <v>0</v>
      </c>
      <c r="N4" s="3">
        <v>881</v>
      </c>
      <c r="O4" s="3">
        <v>105</v>
      </c>
    </row>
    <row r="5" spans="1:15" ht="12.75">
      <c r="A5" s="6" t="s">
        <v>12</v>
      </c>
      <c r="B5" s="6"/>
      <c r="C5" s="6"/>
      <c r="D5" s="6"/>
      <c r="E5" s="6"/>
      <c r="F5" s="6"/>
      <c r="G5" s="4">
        <v>8</v>
      </c>
      <c r="H5" s="4">
        <v>2</v>
      </c>
      <c r="I5" s="4">
        <v>6</v>
      </c>
      <c r="J5" s="4">
        <v>0</v>
      </c>
      <c r="K5" s="4">
        <v>0</v>
      </c>
      <c r="L5" s="4">
        <v>0</v>
      </c>
      <c r="M5" s="4">
        <v>0</v>
      </c>
      <c r="N5" s="4" t="s">
        <v>13</v>
      </c>
      <c r="O5" s="4" t="s">
        <v>13</v>
      </c>
    </row>
    <row r="6" spans="1:15" ht="12.75">
      <c r="A6" s="6" t="s">
        <v>14</v>
      </c>
      <c r="B6" s="6"/>
      <c r="C6" s="6"/>
      <c r="D6" s="6"/>
      <c r="E6" s="6"/>
      <c r="F6" s="6"/>
      <c r="G6" s="4">
        <v>5</v>
      </c>
      <c r="H6" s="4">
        <v>0</v>
      </c>
      <c r="I6" s="4">
        <v>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1:15" ht="12.75">
      <c r="A7" s="4" t="s">
        <v>15</v>
      </c>
      <c r="B7" s="1" t="s">
        <v>16</v>
      </c>
      <c r="C7" s="4" t="s">
        <v>17</v>
      </c>
      <c r="D7" s="4">
        <v>3</v>
      </c>
      <c r="E7" s="4">
        <v>11</v>
      </c>
      <c r="F7" s="4" t="s">
        <v>18</v>
      </c>
      <c r="G7" s="4">
        <v>132</v>
      </c>
      <c r="H7" s="4">
        <v>92</v>
      </c>
      <c r="I7" s="4">
        <v>23</v>
      </c>
      <c r="J7" s="4">
        <v>17</v>
      </c>
      <c r="K7" s="4">
        <v>0</v>
      </c>
      <c r="L7" s="4">
        <v>0</v>
      </c>
      <c r="M7" s="4">
        <v>0</v>
      </c>
      <c r="N7" s="4">
        <v>92</v>
      </c>
      <c r="O7" s="4">
        <v>4</v>
      </c>
    </row>
    <row r="8" spans="1:15" ht="12.75">
      <c r="A8" s="4" t="s">
        <v>15</v>
      </c>
      <c r="B8" s="1" t="s">
        <v>19</v>
      </c>
      <c r="C8" s="4" t="s">
        <v>20</v>
      </c>
      <c r="D8" s="4">
        <v>3</v>
      </c>
      <c r="E8" s="4">
        <v>11</v>
      </c>
      <c r="F8" s="4" t="s">
        <v>18</v>
      </c>
      <c r="G8" s="4">
        <v>78</v>
      </c>
      <c r="H8" s="4">
        <v>51</v>
      </c>
      <c r="I8" s="4">
        <v>15</v>
      </c>
      <c r="J8" s="4">
        <v>12</v>
      </c>
      <c r="K8" s="4">
        <v>0</v>
      </c>
      <c r="L8" s="4">
        <v>0</v>
      </c>
      <c r="M8" s="4">
        <v>0</v>
      </c>
      <c r="N8" s="4">
        <v>50</v>
      </c>
      <c r="O8" s="4">
        <v>3</v>
      </c>
    </row>
    <row r="9" spans="1:15" ht="12.75">
      <c r="A9" s="4" t="s">
        <v>15</v>
      </c>
      <c r="B9" s="1" t="s">
        <v>21</v>
      </c>
      <c r="C9" s="4" t="s">
        <v>22</v>
      </c>
      <c r="D9" s="4">
        <v>3</v>
      </c>
      <c r="E9" s="4">
        <v>11</v>
      </c>
      <c r="F9" s="4" t="s">
        <v>18</v>
      </c>
      <c r="G9" s="4">
        <v>326</v>
      </c>
      <c r="H9" s="4">
        <v>208</v>
      </c>
      <c r="I9" s="4">
        <v>66</v>
      </c>
      <c r="J9" s="4">
        <v>52</v>
      </c>
      <c r="K9" s="4">
        <v>0</v>
      </c>
      <c r="L9" s="4">
        <v>0</v>
      </c>
      <c r="M9" s="4">
        <v>0</v>
      </c>
      <c r="N9" s="4">
        <v>208</v>
      </c>
      <c r="O9" s="4">
        <v>8</v>
      </c>
    </row>
    <row r="10" spans="1:15" ht="12.75">
      <c r="A10" s="4" t="s">
        <v>15</v>
      </c>
      <c r="B10" s="1" t="s">
        <v>23</v>
      </c>
      <c r="C10" s="4" t="s">
        <v>24</v>
      </c>
      <c r="D10" s="4">
        <v>3</v>
      </c>
      <c r="E10" s="4">
        <v>11</v>
      </c>
      <c r="F10" s="4" t="s">
        <v>18</v>
      </c>
      <c r="G10" s="4">
        <v>125</v>
      </c>
      <c r="H10" s="4">
        <v>69</v>
      </c>
      <c r="I10" s="4">
        <v>26</v>
      </c>
      <c r="J10" s="4">
        <v>30</v>
      </c>
      <c r="K10" s="4">
        <v>0</v>
      </c>
      <c r="L10" s="4">
        <v>0</v>
      </c>
      <c r="M10" s="4">
        <v>0</v>
      </c>
      <c r="N10" s="4">
        <v>69</v>
      </c>
      <c r="O10" s="4">
        <v>6</v>
      </c>
    </row>
    <row r="11" spans="1:15" ht="12.75">
      <c r="A11" s="4" t="s">
        <v>15</v>
      </c>
      <c r="B11" s="1" t="s">
        <v>25</v>
      </c>
      <c r="C11" s="4" t="s">
        <v>26</v>
      </c>
      <c r="D11" s="4">
        <v>3</v>
      </c>
      <c r="E11" s="4">
        <v>11</v>
      </c>
      <c r="F11" s="4" t="s">
        <v>18</v>
      </c>
      <c r="G11" s="4">
        <v>42</v>
      </c>
      <c r="H11" s="4">
        <v>34</v>
      </c>
      <c r="I11" s="4">
        <v>2</v>
      </c>
      <c r="J11" s="4">
        <v>6</v>
      </c>
      <c r="K11" s="4">
        <v>0</v>
      </c>
      <c r="L11" s="4">
        <v>0</v>
      </c>
      <c r="M11" s="4">
        <v>0</v>
      </c>
      <c r="N11" s="4">
        <v>34</v>
      </c>
      <c r="O11" s="4">
        <v>11</v>
      </c>
    </row>
    <row r="12" spans="1:15" ht="12.75">
      <c r="A12" s="4" t="s">
        <v>15</v>
      </c>
      <c r="B12" s="1" t="s">
        <v>27</v>
      </c>
      <c r="C12" s="4" t="s">
        <v>28</v>
      </c>
      <c r="D12" s="4">
        <v>3</v>
      </c>
      <c r="E12" s="4">
        <v>11</v>
      </c>
      <c r="F12" s="4" t="s">
        <v>18</v>
      </c>
      <c r="G12" s="4">
        <v>48</v>
      </c>
      <c r="H12" s="4">
        <v>37</v>
      </c>
      <c r="I12" s="4">
        <v>5</v>
      </c>
      <c r="J12" s="4">
        <v>6</v>
      </c>
      <c r="K12" s="4">
        <v>0</v>
      </c>
      <c r="L12" s="4">
        <v>0</v>
      </c>
      <c r="M12" s="4">
        <v>0</v>
      </c>
      <c r="N12" s="4">
        <v>37</v>
      </c>
      <c r="O12" s="4">
        <v>4</v>
      </c>
    </row>
    <row r="13" spans="1:15" ht="12.75">
      <c r="A13" s="4" t="s">
        <v>15</v>
      </c>
      <c r="B13" s="1" t="s">
        <v>29</v>
      </c>
      <c r="C13" s="4" t="s">
        <v>30</v>
      </c>
      <c r="D13" s="4">
        <v>3</v>
      </c>
      <c r="E13" s="4">
        <v>11</v>
      </c>
      <c r="F13" s="4" t="s">
        <v>18</v>
      </c>
      <c r="G13" s="4">
        <v>208</v>
      </c>
      <c r="H13" s="4">
        <v>119</v>
      </c>
      <c r="I13" s="4">
        <v>46</v>
      </c>
      <c r="J13" s="4">
        <v>43</v>
      </c>
      <c r="K13" s="4">
        <v>0</v>
      </c>
      <c r="L13" s="4">
        <v>0</v>
      </c>
      <c r="M13" s="4">
        <v>0</v>
      </c>
      <c r="N13" s="4">
        <v>119</v>
      </c>
      <c r="O13" s="4">
        <v>26</v>
      </c>
    </row>
    <row r="14" spans="1:15" ht="12.75">
      <c r="A14" s="4"/>
      <c r="B14" s="1"/>
      <c r="C14" s="4"/>
      <c r="D14" s="4"/>
      <c r="E14" s="4"/>
      <c r="F14" s="4"/>
      <c r="G14" s="4">
        <f>SUM(G7:G13)</f>
        <v>959</v>
      </c>
      <c r="H14" s="4">
        <f aca="true" t="shared" si="0" ref="H14:O14">SUM(H7:H13)</f>
        <v>610</v>
      </c>
      <c r="I14" s="4">
        <f t="shared" si="0"/>
        <v>183</v>
      </c>
      <c r="J14" s="4">
        <f t="shared" si="0"/>
        <v>166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609</v>
      </c>
      <c r="O14" s="4">
        <f t="shared" si="0"/>
        <v>62</v>
      </c>
    </row>
    <row r="15" spans="1:15" ht="12.75">
      <c r="A15" s="4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 t="s">
        <v>15</v>
      </c>
      <c r="B17" s="1" t="s">
        <v>31</v>
      </c>
      <c r="C17" s="4" t="s">
        <v>32</v>
      </c>
      <c r="D17" s="4">
        <v>2</v>
      </c>
      <c r="E17" s="4">
        <v>21</v>
      </c>
      <c r="F17" s="4" t="s">
        <v>18</v>
      </c>
      <c r="G17" s="4">
        <v>49</v>
      </c>
      <c r="H17" s="4">
        <v>24</v>
      </c>
      <c r="I17" s="4">
        <v>25</v>
      </c>
      <c r="J17" s="4">
        <v>0</v>
      </c>
      <c r="K17" s="4">
        <v>0</v>
      </c>
      <c r="L17" s="4">
        <v>0</v>
      </c>
      <c r="M17" s="4">
        <v>0</v>
      </c>
      <c r="N17" s="4">
        <v>22</v>
      </c>
      <c r="O17" s="4">
        <v>1</v>
      </c>
    </row>
    <row r="18" spans="1:15" ht="12.75">
      <c r="A18" s="4" t="s">
        <v>15</v>
      </c>
      <c r="B18" s="1" t="s">
        <v>33</v>
      </c>
      <c r="C18" s="4" t="s">
        <v>20</v>
      </c>
      <c r="D18" s="4">
        <v>2</v>
      </c>
      <c r="E18" s="4">
        <v>21</v>
      </c>
      <c r="F18" s="4" t="s">
        <v>18</v>
      </c>
      <c r="G18" s="4">
        <v>48</v>
      </c>
      <c r="H18" s="4">
        <v>17</v>
      </c>
      <c r="I18" s="4">
        <v>31</v>
      </c>
      <c r="J18" s="4">
        <v>0</v>
      </c>
      <c r="K18" s="4">
        <v>0</v>
      </c>
      <c r="L18" s="4">
        <v>0</v>
      </c>
      <c r="M18" s="4">
        <v>0</v>
      </c>
      <c r="N18" s="4">
        <v>17</v>
      </c>
      <c r="O18" s="4">
        <v>0</v>
      </c>
    </row>
    <row r="19" spans="1:15" ht="12.75">
      <c r="A19" s="4" t="s">
        <v>15</v>
      </c>
      <c r="B19" s="1" t="s">
        <v>34</v>
      </c>
      <c r="C19" s="4" t="s">
        <v>35</v>
      </c>
      <c r="D19" s="4">
        <v>2</v>
      </c>
      <c r="E19" s="4">
        <v>21</v>
      </c>
      <c r="F19" s="4" t="s">
        <v>18</v>
      </c>
      <c r="G19" s="4">
        <v>69</v>
      </c>
      <c r="H19" s="4">
        <v>30</v>
      </c>
      <c r="I19" s="4">
        <v>39</v>
      </c>
      <c r="J19" s="4">
        <v>0</v>
      </c>
      <c r="K19" s="4">
        <v>0</v>
      </c>
      <c r="L19" s="4">
        <v>0</v>
      </c>
      <c r="M19" s="4">
        <v>0</v>
      </c>
      <c r="N19" s="4">
        <v>30</v>
      </c>
      <c r="O19" s="4">
        <v>0</v>
      </c>
    </row>
    <row r="20" spans="1:15" ht="12.75">
      <c r="A20" s="4" t="s">
        <v>15</v>
      </c>
      <c r="B20" s="1" t="s">
        <v>36</v>
      </c>
      <c r="C20" s="4" t="s">
        <v>37</v>
      </c>
      <c r="D20" s="4">
        <v>2</v>
      </c>
      <c r="E20" s="4">
        <v>21</v>
      </c>
      <c r="F20" s="4" t="s">
        <v>18</v>
      </c>
      <c r="G20" s="4">
        <v>7</v>
      </c>
      <c r="H20" s="4">
        <v>0</v>
      </c>
      <c r="I20" s="4">
        <v>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2.75">
      <c r="A21" s="4" t="s">
        <v>15</v>
      </c>
      <c r="B21" s="1" t="s">
        <v>38</v>
      </c>
      <c r="C21" s="4" t="s">
        <v>39</v>
      </c>
      <c r="D21" s="4">
        <v>2</v>
      </c>
      <c r="E21" s="4">
        <v>21</v>
      </c>
      <c r="F21" s="4" t="s">
        <v>18</v>
      </c>
      <c r="G21" s="4">
        <v>23</v>
      </c>
      <c r="H21" s="4">
        <v>18</v>
      </c>
      <c r="I21" s="4">
        <v>5</v>
      </c>
      <c r="J21" s="4">
        <v>0</v>
      </c>
      <c r="K21" s="4">
        <v>0</v>
      </c>
      <c r="L21" s="4">
        <v>0</v>
      </c>
      <c r="M21" s="4">
        <v>0</v>
      </c>
      <c r="N21" s="4">
        <v>18</v>
      </c>
      <c r="O21" s="4">
        <v>3</v>
      </c>
    </row>
    <row r="22" spans="1:15" ht="12.75">
      <c r="A22" s="4" t="s">
        <v>15</v>
      </c>
      <c r="B22" s="1" t="s">
        <v>40</v>
      </c>
      <c r="C22" s="4" t="s">
        <v>41</v>
      </c>
      <c r="D22" s="4">
        <v>2</v>
      </c>
      <c r="E22" s="4">
        <v>21</v>
      </c>
      <c r="F22" s="4" t="s">
        <v>18</v>
      </c>
      <c r="G22" s="4">
        <v>116</v>
      </c>
      <c r="H22" s="4">
        <v>47</v>
      </c>
      <c r="I22" s="4">
        <v>69</v>
      </c>
      <c r="J22" s="4">
        <v>0</v>
      </c>
      <c r="K22" s="4">
        <v>0</v>
      </c>
      <c r="L22" s="4">
        <v>0</v>
      </c>
      <c r="M22" s="4">
        <v>0</v>
      </c>
      <c r="N22" s="4">
        <v>47</v>
      </c>
      <c r="O22" s="4">
        <v>18</v>
      </c>
    </row>
    <row r="23" spans="1:15" ht="12.75">
      <c r="A23" s="4" t="s">
        <v>15</v>
      </c>
      <c r="B23" s="1" t="s">
        <v>42</v>
      </c>
      <c r="C23" s="4" t="s">
        <v>43</v>
      </c>
      <c r="D23" s="4">
        <v>2</v>
      </c>
      <c r="E23" s="4">
        <v>21</v>
      </c>
      <c r="F23" s="4" t="s">
        <v>18</v>
      </c>
      <c r="G23" s="4">
        <v>20</v>
      </c>
      <c r="H23" s="4">
        <v>9</v>
      </c>
      <c r="I23" s="4">
        <v>11</v>
      </c>
      <c r="J23" s="4">
        <v>0</v>
      </c>
      <c r="K23" s="4">
        <v>0</v>
      </c>
      <c r="L23" s="4">
        <v>0</v>
      </c>
      <c r="M23" s="4">
        <v>0</v>
      </c>
      <c r="N23" s="4">
        <v>9</v>
      </c>
      <c r="O23" s="4">
        <v>0</v>
      </c>
    </row>
    <row r="24" spans="1:15" ht="12.75">
      <c r="A24" s="4" t="s">
        <v>15</v>
      </c>
      <c r="B24" s="1" t="s">
        <v>44</v>
      </c>
      <c r="C24" s="4" t="s">
        <v>45</v>
      </c>
      <c r="D24" s="4">
        <v>2</v>
      </c>
      <c r="E24" s="4">
        <v>21</v>
      </c>
      <c r="F24" s="4" t="s">
        <v>18</v>
      </c>
      <c r="G24" s="4">
        <v>14</v>
      </c>
      <c r="H24" s="4">
        <v>4</v>
      </c>
      <c r="I24" s="4">
        <v>10</v>
      </c>
      <c r="J24" s="4">
        <v>0</v>
      </c>
      <c r="K24" s="4">
        <v>0</v>
      </c>
      <c r="L24" s="4">
        <v>0</v>
      </c>
      <c r="M24" s="4">
        <v>0</v>
      </c>
      <c r="N24" s="4">
        <v>4</v>
      </c>
      <c r="O24" s="4">
        <v>0</v>
      </c>
    </row>
    <row r="25" spans="1:15" ht="12.75">
      <c r="A25" s="4" t="s">
        <v>15</v>
      </c>
      <c r="B25" s="1" t="s">
        <v>46</v>
      </c>
      <c r="C25" s="4" t="s">
        <v>28</v>
      </c>
      <c r="D25" s="4">
        <v>2</v>
      </c>
      <c r="E25" s="4">
        <v>21</v>
      </c>
      <c r="F25" s="4" t="s">
        <v>18</v>
      </c>
      <c r="G25" s="4">
        <v>36</v>
      </c>
      <c r="H25" s="4">
        <v>12</v>
      </c>
      <c r="I25" s="4">
        <v>24</v>
      </c>
      <c r="J25" s="4">
        <v>0</v>
      </c>
      <c r="K25" s="4">
        <v>0</v>
      </c>
      <c r="L25" s="4">
        <v>0</v>
      </c>
      <c r="M25" s="4">
        <v>0</v>
      </c>
      <c r="N25" s="4">
        <v>12</v>
      </c>
      <c r="O25" s="4">
        <v>4</v>
      </c>
    </row>
    <row r="26" spans="1:15" ht="12.75">
      <c r="A26" s="4" t="s">
        <v>15</v>
      </c>
      <c r="B26" s="1" t="s">
        <v>47</v>
      </c>
      <c r="C26" s="4" t="s">
        <v>48</v>
      </c>
      <c r="D26" s="4">
        <v>2</v>
      </c>
      <c r="E26" s="4">
        <v>21</v>
      </c>
      <c r="F26" s="4" t="s">
        <v>18</v>
      </c>
      <c r="G26" s="4">
        <v>34</v>
      </c>
      <c r="H26" s="4">
        <v>12</v>
      </c>
      <c r="I26" s="4">
        <v>22</v>
      </c>
      <c r="J26" s="4">
        <v>0</v>
      </c>
      <c r="K26" s="4">
        <v>0</v>
      </c>
      <c r="L26" s="4">
        <v>0</v>
      </c>
      <c r="M26" s="4">
        <v>0</v>
      </c>
      <c r="N26" s="4">
        <v>12</v>
      </c>
      <c r="O26" s="4">
        <v>0</v>
      </c>
    </row>
    <row r="27" spans="1:15" ht="12.75">
      <c r="A27" s="4" t="s">
        <v>15</v>
      </c>
      <c r="B27" s="1" t="s">
        <v>49</v>
      </c>
      <c r="C27" s="4" t="s">
        <v>50</v>
      </c>
      <c r="D27" s="4">
        <v>2</v>
      </c>
      <c r="E27" s="4">
        <v>21</v>
      </c>
      <c r="F27" s="4" t="s">
        <v>18</v>
      </c>
      <c r="G27" s="4">
        <v>70</v>
      </c>
      <c r="H27" s="4">
        <v>32</v>
      </c>
      <c r="I27" s="4">
        <v>38</v>
      </c>
      <c r="J27" s="4">
        <v>0</v>
      </c>
      <c r="K27" s="4">
        <v>0</v>
      </c>
      <c r="L27" s="4">
        <v>0</v>
      </c>
      <c r="M27" s="4">
        <v>0</v>
      </c>
      <c r="N27" s="4">
        <v>32</v>
      </c>
      <c r="O27" s="4">
        <v>3</v>
      </c>
    </row>
    <row r="28" spans="1:15" ht="12.75">
      <c r="A28" s="4" t="s">
        <v>15</v>
      </c>
      <c r="B28" s="1" t="s">
        <v>51</v>
      </c>
      <c r="C28" s="4" t="s">
        <v>52</v>
      </c>
      <c r="D28" s="4">
        <v>2</v>
      </c>
      <c r="E28" s="4">
        <v>21</v>
      </c>
      <c r="F28" s="4" t="s">
        <v>18</v>
      </c>
      <c r="G28" s="4">
        <v>46</v>
      </c>
      <c r="H28" s="4">
        <v>25</v>
      </c>
      <c r="I28" s="4">
        <v>21</v>
      </c>
      <c r="J28" s="4">
        <v>0</v>
      </c>
      <c r="K28" s="4">
        <v>0</v>
      </c>
      <c r="L28" s="4">
        <v>0</v>
      </c>
      <c r="M28" s="4">
        <v>0</v>
      </c>
      <c r="N28" s="4">
        <v>25</v>
      </c>
      <c r="O28" s="4">
        <v>6</v>
      </c>
    </row>
    <row r="29" spans="1:15" ht="12.75">
      <c r="A29" s="4"/>
      <c r="B29" s="1"/>
      <c r="C29" s="4"/>
      <c r="D29" s="4"/>
      <c r="E29" s="4"/>
      <c r="F29" s="4"/>
      <c r="G29" s="4">
        <f>SUM(G17:G28)</f>
        <v>532</v>
      </c>
      <c r="H29" s="4">
        <f aca="true" t="shared" si="1" ref="H29:O29">SUM(H17:H28)</f>
        <v>230</v>
      </c>
      <c r="I29" s="4">
        <f t="shared" si="1"/>
        <v>302</v>
      </c>
      <c r="J29" s="4">
        <f t="shared" si="1"/>
        <v>0</v>
      </c>
      <c r="K29" s="4">
        <f t="shared" si="1"/>
        <v>0</v>
      </c>
      <c r="L29" s="4">
        <f t="shared" si="1"/>
        <v>0</v>
      </c>
      <c r="M29" s="4">
        <f t="shared" si="1"/>
        <v>0</v>
      </c>
      <c r="N29" s="4">
        <f t="shared" si="1"/>
        <v>228</v>
      </c>
      <c r="O29" s="4">
        <f t="shared" si="1"/>
        <v>35</v>
      </c>
    </row>
    <row r="30" spans="1:15" ht="12.75">
      <c r="A30" s="4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 t="s">
        <v>15</v>
      </c>
      <c r="B32" s="1" t="s">
        <v>38</v>
      </c>
      <c r="C32" s="4" t="s">
        <v>39</v>
      </c>
      <c r="D32" s="4">
        <v>2</v>
      </c>
      <c r="E32" s="4">
        <v>23</v>
      </c>
      <c r="F32" s="4" t="s">
        <v>18</v>
      </c>
      <c r="G32" s="4">
        <v>1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12.75">
      <c r="A33" s="4" t="s">
        <v>15</v>
      </c>
      <c r="B33" s="1" t="s">
        <v>40</v>
      </c>
      <c r="C33" s="4" t="s">
        <v>41</v>
      </c>
      <c r="D33" s="4">
        <v>2</v>
      </c>
      <c r="E33" s="4">
        <v>23</v>
      </c>
      <c r="F33" s="4" t="s">
        <v>18</v>
      </c>
      <c r="G33" s="4">
        <v>25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2.75">
      <c r="A34" s="4" t="s">
        <v>15</v>
      </c>
      <c r="B34" s="1" t="s">
        <v>44</v>
      </c>
      <c r="C34" s="4" t="s">
        <v>45</v>
      </c>
      <c r="D34" s="4">
        <v>2</v>
      </c>
      <c r="E34" s="4">
        <v>23</v>
      </c>
      <c r="F34" s="4" t="s">
        <v>18</v>
      </c>
      <c r="G34" s="4">
        <v>17</v>
      </c>
      <c r="H34" s="4">
        <v>17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17</v>
      </c>
      <c r="O34" s="4">
        <v>2</v>
      </c>
    </row>
    <row r="35" spans="1:15" ht="12.75">
      <c r="A35" s="4" t="s">
        <v>15</v>
      </c>
      <c r="B35" s="1" t="s">
        <v>46</v>
      </c>
      <c r="C35" s="4" t="s">
        <v>28</v>
      </c>
      <c r="D35" s="4">
        <v>2</v>
      </c>
      <c r="E35" s="4">
        <v>23</v>
      </c>
      <c r="F35" s="4" t="s">
        <v>18</v>
      </c>
      <c r="G35" s="4">
        <v>52</v>
      </c>
      <c r="H35" s="4">
        <v>27</v>
      </c>
      <c r="I35" s="4">
        <v>25</v>
      </c>
      <c r="J35" s="4">
        <v>0</v>
      </c>
      <c r="K35" s="4">
        <v>0</v>
      </c>
      <c r="L35" s="4">
        <v>0</v>
      </c>
      <c r="M35" s="4">
        <v>0</v>
      </c>
      <c r="N35" s="4">
        <v>27</v>
      </c>
      <c r="O35" s="4">
        <v>6</v>
      </c>
    </row>
    <row r="36" spans="1:15" ht="12.75">
      <c r="A36" s="4" t="s">
        <v>15</v>
      </c>
      <c r="B36" s="1" t="s">
        <v>51</v>
      </c>
      <c r="C36" s="4" t="s">
        <v>52</v>
      </c>
      <c r="D36" s="4">
        <v>2</v>
      </c>
      <c r="E36" s="4">
        <v>23</v>
      </c>
      <c r="F36" s="4" t="s">
        <v>18</v>
      </c>
      <c r="G36" s="4">
        <v>5</v>
      </c>
      <c r="H36" s="4">
        <v>0</v>
      </c>
      <c r="I36" s="4">
        <v>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7:15" ht="12.75">
      <c r="G37">
        <f>SUM(G32:G36)</f>
        <v>100</v>
      </c>
      <c r="H37">
        <f aca="true" t="shared" si="2" ref="H37:O37">SUM(H32:H36)</f>
        <v>44</v>
      </c>
      <c r="I37">
        <f t="shared" si="2"/>
        <v>56</v>
      </c>
      <c r="J37">
        <f t="shared" si="2"/>
        <v>0</v>
      </c>
      <c r="K37">
        <f t="shared" si="2"/>
        <v>0</v>
      </c>
      <c r="L37">
        <f t="shared" si="2"/>
        <v>0</v>
      </c>
      <c r="M37">
        <f t="shared" si="2"/>
        <v>0</v>
      </c>
      <c r="N37">
        <f t="shared" si="2"/>
        <v>44</v>
      </c>
      <c r="O37">
        <f t="shared" si="2"/>
        <v>8</v>
      </c>
    </row>
    <row r="39" spans="7:10" ht="12.75">
      <c r="G39">
        <f>G14</f>
        <v>959</v>
      </c>
      <c r="H39">
        <f>H14</f>
        <v>610</v>
      </c>
      <c r="I39">
        <f>I14</f>
        <v>183</v>
      </c>
      <c r="J39">
        <f>J14</f>
        <v>166</v>
      </c>
    </row>
    <row r="40" spans="7:10" ht="12.75">
      <c r="G40">
        <f>G29+G37</f>
        <v>632</v>
      </c>
      <c r="H40">
        <f>H29+H37</f>
        <v>274</v>
      </c>
      <c r="I40">
        <f>I29+I37</f>
        <v>358</v>
      </c>
      <c r="J40">
        <f>J29+J37</f>
        <v>0</v>
      </c>
    </row>
    <row r="41" spans="7:10" ht="12.75">
      <c r="G41">
        <f>G14+G29+G37</f>
        <v>1591</v>
      </c>
      <c r="H41">
        <f>H14+H29+H37</f>
        <v>884</v>
      </c>
      <c r="I41">
        <f>I14+I29+I37</f>
        <v>541</v>
      </c>
      <c r="J41">
        <f>J14+J29+J37</f>
        <v>166</v>
      </c>
    </row>
  </sheetData>
  <mergeCells count="7">
    <mergeCell ref="G1:G2"/>
    <mergeCell ref="H1:M1"/>
    <mergeCell ref="N1:O2"/>
    <mergeCell ref="A4:F4"/>
    <mergeCell ref="A5:F5"/>
    <mergeCell ref="A6:F6"/>
    <mergeCell ref="A1:F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František Urban</cp:lastModifiedBy>
  <dcterms:created xsi:type="dcterms:W3CDTF">2012-09-25T08:24:32Z</dcterms:created>
  <dcterms:modified xsi:type="dcterms:W3CDTF">2012-09-26T06:30:50Z</dcterms:modified>
  <cp:category/>
  <cp:version/>
  <cp:contentType/>
  <cp:contentStatus/>
</cp:coreProperties>
</file>